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Documents\Operations\OPERATIONAL DOCUMENTS\All Agency Matters\Agency appointment WEB instructions\3. The NST FDA coversheet\"/>
    </mc:Choice>
  </mc:AlternateContent>
  <xr:revisionPtr revIDLastSave="0" documentId="13_ncr:1_{2444ED84-FD3E-4514-91E4-428F2EA8BBBC}" xr6:coauthVersionLast="47" xr6:coauthVersionMax="47" xr10:uidLastSave="{00000000-0000-0000-0000-000000000000}"/>
  <bookViews>
    <workbookView xWindow="21480" yWindow="-120" windowWidth="21840" windowHeight="13140" tabRatio="958" firstSheet="1" activeTab="5" xr2:uid="{00000000-000D-0000-FFFF-FFFF00000000}"/>
  </bookViews>
  <sheets>
    <sheet name="NST DA control sheet" sheetId="1" r:id="rId1"/>
    <sheet name="Miscl NST" sheetId="2" r:id="rId2"/>
    <sheet name="Miscl Own" sheetId="5" r:id="rId3"/>
    <sheet name="Instruction" sheetId="3" r:id="rId4"/>
    <sheet name="Banking Details NST" sheetId="4" r:id="rId5"/>
    <sheet name="Details of Managers &amp; Owners" sheetId="35" r:id="rId6"/>
    <sheet name="Vessels contact details" sheetId="37" r:id="rId7"/>
    <sheet name="NST TOWAGE Contract" sheetId="36" r:id="rId8"/>
  </sheets>
  <definedNames>
    <definedName name="_xlnm.Print_Area" localSheetId="3">Instruction!$A$1:$K$52</definedName>
    <definedName name="_xlnm.Print_Area" localSheetId="1">'Miscl NST'!$A$1:$E$35</definedName>
    <definedName name="_xlnm.Print_Area" localSheetId="2">'Miscl Own'!$A$1:$F$36</definedName>
    <definedName name="_xlnm.Print_Area" localSheetId="0">'NST DA control sheet'!$A$1:$G$49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4" l="1"/>
  <c r="D49" i="1"/>
  <c r="I1" i="3"/>
  <c r="F1" i="5"/>
  <c r="E1" i="2"/>
  <c r="E7" i="2"/>
  <c r="C7" i="2"/>
  <c r="B9" i="5"/>
  <c r="B9" i="2"/>
  <c r="E36" i="5"/>
  <c r="D39" i="1" s="1"/>
  <c r="D40" i="1" s="1"/>
  <c r="D36" i="1"/>
  <c r="D36" i="5"/>
  <c r="C39" i="1" s="1"/>
  <c r="D35" i="2"/>
  <c r="D21" i="1" s="1"/>
  <c r="D22" i="1" s="1"/>
  <c r="D42" i="1" s="1"/>
  <c r="D44" i="1" s="1"/>
  <c r="F9" i="5"/>
  <c r="D9" i="5"/>
  <c r="D14" i="5"/>
  <c r="C9" i="5"/>
  <c r="E9" i="2"/>
  <c r="D9" i="2"/>
  <c r="D12" i="2"/>
  <c r="C9" i="2"/>
  <c r="A9" i="5"/>
  <c r="F7" i="5"/>
  <c r="C7" i="5"/>
  <c r="A7" i="5"/>
  <c r="A9" i="2"/>
  <c r="A7" i="2"/>
  <c r="D30" i="1"/>
  <c r="E14" i="5"/>
</calcChain>
</file>

<file path=xl/sharedStrings.xml><?xml version="1.0" encoding="utf-8"?>
<sst xmlns="http://schemas.openxmlformats.org/spreadsheetml/2006/main" count="556" uniqueCount="368">
  <si>
    <t>DISBURSEMENT CONTROL SHEET</t>
  </si>
  <si>
    <t>Vessel:</t>
  </si>
  <si>
    <t>Name of Agent:</t>
  </si>
  <si>
    <t>Port:</t>
  </si>
  <si>
    <t>Agent Invoice No.:</t>
  </si>
  <si>
    <t>Invoice date:</t>
  </si>
  <si>
    <t>Local Currency:</t>
  </si>
  <si>
    <t>Date of Call:</t>
  </si>
  <si>
    <t>Acc.no</t>
  </si>
  <si>
    <t>Port Cost</t>
  </si>
  <si>
    <t>Voucher No.:</t>
  </si>
  <si>
    <t>Total Amount:</t>
  </si>
  <si>
    <t>Port Dues</t>
  </si>
  <si>
    <t>Harbour, Canal + anchorage dues, wharfage/jetty dues, US custom fee, etc.</t>
  </si>
  <si>
    <t>Towage/Tugs</t>
  </si>
  <si>
    <t xml:space="preserve">Tugs and towage expenses (inward, outward, shifting)  </t>
  </si>
  <si>
    <t>Port and canal pilot fees incl. overtime, surcharges, tender for pilot, etc</t>
  </si>
  <si>
    <t>Agency Fees</t>
  </si>
  <si>
    <t>Misc. Port Expenses</t>
  </si>
  <si>
    <t>Total of specification on page 2</t>
  </si>
  <si>
    <t>Total Port Cost</t>
  </si>
  <si>
    <t>Cargo cost</t>
  </si>
  <si>
    <t>Sweeping and Tankcleaning exps.</t>
  </si>
  <si>
    <t>Sweeping money paid to the crew; tank cleaning expenses paid to 3rd parties</t>
  </si>
  <si>
    <t>Expenses for slop disposal, including transportation charges, etc.</t>
  </si>
  <si>
    <t>Nitrogen</t>
  </si>
  <si>
    <t>Expenses for supply of Nitrogen</t>
  </si>
  <si>
    <t>Supercargoes, surveyors, cargo hoses, rent for portable pumps, special cargo equipment, disposal of sample bottles etc..</t>
  </si>
  <si>
    <t>Total Cargo Expenses</t>
  </si>
  <si>
    <t>Acc.No.</t>
  </si>
  <si>
    <t>Grand Total</t>
  </si>
  <si>
    <t>Less advance payments</t>
  </si>
  <si>
    <t>Vsl No.:</t>
  </si>
  <si>
    <t>Local currency:</t>
  </si>
  <si>
    <t>Miscellaneous Port cost</t>
  </si>
  <si>
    <t>(please insert description)</t>
  </si>
  <si>
    <t>Linesmen / mooring men</t>
  </si>
  <si>
    <t>The expenses have to be grouped according to our account numbers.</t>
  </si>
  <si>
    <t>You will find the account numbers in the first column of the control sheet.</t>
  </si>
  <si>
    <t xml:space="preserve">When finalizing your disbursement account, the vouchers also </t>
  </si>
  <si>
    <t>translation of the description on the voucher.</t>
  </si>
  <si>
    <t>Please mention the vessel's name, Port name and also the date of Port Call.</t>
  </si>
  <si>
    <t>Balance in your/our favour</t>
  </si>
  <si>
    <t>Pilot Expenses</t>
  </si>
  <si>
    <t>Misc. Cargo Expenses</t>
  </si>
  <si>
    <t>.</t>
  </si>
  <si>
    <t>MISCELLANEOUS EXPENSES</t>
  </si>
  <si>
    <t>Total Miscellaneous Port Expenses</t>
  </si>
  <si>
    <t>Remarks</t>
  </si>
  <si>
    <t>North Sea Tankers</t>
  </si>
  <si>
    <t>send to North Sea Tankers.</t>
  </si>
  <si>
    <t>North Sea Tankers BV</t>
  </si>
  <si>
    <t>Aoh (24hrs): +31 (0) 10 8920 320</t>
  </si>
  <si>
    <t xml:space="preserve">E-mail: ops@northseatankers.com </t>
  </si>
  <si>
    <t xml:space="preserve">Web: www.northseatankers.com </t>
  </si>
  <si>
    <t>Bank Rabobank</t>
  </si>
  <si>
    <t>Account NL70RABO01392.54.323</t>
  </si>
  <si>
    <t>SWIFT/BIC RABONL2U</t>
  </si>
  <si>
    <t>KvK 24437985</t>
  </si>
  <si>
    <t>VAT NL.8196.00.283.B.01</t>
  </si>
  <si>
    <t>Disbursement Control Sheet</t>
  </si>
  <si>
    <t>Instructions</t>
  </si>
  <si>
    <t>Owners Expenses</t>
  </si>
  <si>
    <t>Port / Freight Tax</t>
  </si>
  <si>
    <t>Swedish Fairway Dues; Freight + Port tax, Malaysian tax, Nigerian NMA, Zakat, SNG, Overage insurance, etc</t>
  </si>
  <si>
    <t>see specification sheet 3</t>
  </si>
  <si>
    <t>barge expenses, fenders, hoses</t>
  </si>
  <si>
    <t>Barging &amp; T/S Expenses</t>
  </si>
  <si>
    <t>general</t>
  </si>
  <si>
    <t>Lay-by expenses</t>
  </si>
  <si>
    <t>Lumpsum Agency Fee, incl.overtime + surcharges, communication exp., etc</t>
  </si>
  <si>
    <t>Voy nr.</t>
  </si>
  <si>
    <t>Contributions Seemans mission</t>
  </si>
  <si>
    <t>Miscellaneous Owners Expenses</t>
  </si>
  <si>
    <t>Transfer to Owners Expenses on front page</t>
  </si>
  <si>
    <t>which varies per tonnage partner of the vessel. Banking Details are attached for</t>
  </si>
  <si>
    <t>all vessels sailing for North Sea Tankers.</t>
  </si>
  <si>
    <t>e.g. on every mooring invoice the code 910490 to be put on.</t>
  </si>
  <si>
    <t>Crew expenses - transport</t>
  </si>
  <si>
    <t>Crew expenses - accomodation</t>
  </si>
  <si>
    <t>Westblaak 152</t>
  </si>
  <si>
    <t>Vessel</t>
  </si>
  <si>
    <t>3012KM Rotterdam</t>
  </si>
  <si>
    <t>Voucher nr</t>
  </si>
  <si>
    <t>Voucher Type</t>
  </si>
  <si>
    <t>Company</t>
  </si>
  <si>
    <t>Voyage</t>
  </si>
  <si>
    <t>Cargo/Port</t>
  </si>
  <si>
    <t>Approval</t>
  </si>
  <si>
    <t>Account Code</t>
  </si>
  <si>
    <t>Payment date</t>
  </si>
  <si>
    <t>below controlled by North Sea Tankers</t>
  </si>
  <si>
    <t>Agents Banking Details to be entered here below</t>
  </si>
  <si>
    <t>EUR</t>
  </si>
  <si>
    <t>m/t &lt;to be filled in by agents&gt;</t>
  </si>
  <si>
    <t>&lt;to be filled in by agents&gt;</t>
  </si>
  <si>
    <t>&lt;to be filled in by agents</t>
  </si>
  <si>
    <t>Fresh Water</t>
  </si>
  <si>
    <t>Cargo Slop Disposal / De-ballasting Expenses</t>
  </si>
  <si>
    <t>Waste Disposal / Garbage / Environmental dues</t>
  </si>
  <si>
    <t>Non voy related expenses</t>
  </si>
  <si>
    <t>Light &amp; anchorage dues</t>
  </si>
  <si>
    <t>UK light dues, Italian anchorage dues, etc</t>
  </si>
  <si>
    <t>Fresh water for both technical &amp; domestic use</t>
  </si>
  <si>
    <t>Total Non voyage related Expenses</t>
  </si>
  <si>
    <t>(NST account)</t>
  </si>
  <si>
    <t>(Owners/Technical Manager account</t>
  </si>
  <si>
    <t>please check instructions per Owner/Technical Manager</t>
  </si>
  <si>
    <t>910590/400251</t>
  </si>
  <si>
    <t>Cleaning Chemicals</t>
  </si>
  <si>
    <t>NST account</t>
  </si>
  <si>
    <t>billed direct to Owners</t>
  </si>
  <si>
    <t>It is imperative that the you fill in the field where mentioned Bank Details</t>
  </si>
  <si>
    <t>Agent invoice number</t>
  </si>
  <si>
    <t>Total Owners Expenses for acct NST</t>
  </si>
  <si>
    <t>For every expense a voucher to be attached.</t>
  </si>
  <si>
    <t>On every voucher you have to write the North Sea Tankers account number,</t>
  </si>
  <si>
    <t>preferably in the right bottom corner.</t>
  </si>
  <si>
    <t>e.g. on every pilotage voucher the code 910430 to be put on.</t>
  </si>
  <si>
    <t>to be numbered with a sequence number. Preferably on the right</t>
  </si>
  <si>
    <t xml:space="preserve">top corner. These numbers to be inserted on the 'North Sea Tankers Control </t>
  </si>
  <si>
    <t>sheet in the column 'voucher numbers'.</t>
  </si>
  <si>
    <t xml:space="preserve">All vouchers to be in English. If not, please write the English </t>
  </si>
  <si>
    <t>If there is a balance in our favour, please remit to the relevant NST account number,</t>
  </si>
  <si>
    <t>Without the NST Disbursement Control Sheet your Final D/A cannot be processed!</t>
  </si>
  <si>
    <t xml:space="preserve">This North Sea Tankers Disbursement Sheet is to be used for every disbursement you </t>
  </si>
  <si>
    <t>(To chase payments, SOA's etc)</t>
  </si>
  <si>
    <t>In addition to your own invoice / control /FDA sheet / breakdown, which is also required for VAT/tax purposes, we require this sheet to be on top.</t>
  </si>
  <si>
    <t xml:space="preserve"> for each port separately. This doesn’t count for 2 berths in 1 port, one FDA is required then. </t>
  </si>
  <si>
    <t>If you attend the vessel in more than 1 port, please make sure that the disbursement account is split</t>
  </si>
  <si>
    <t>Owners and/or Technical Expenses are to be addressed direct to Owner/Technical Managers, with a</t>
  </si>
  <si>
    <t xml:space="preserve">copy to North Sea Tankers. Owners/Technical Managers are to take care of these expenses. For this you </t>
  </si>
  <si>
    <t xml:space="preserve">can find our Fleet Overview, wherenext the respective Owners/Technical Managers are mentioned. </t>
  </si>
  <si>
    <t>For each Owner/Technical Manager there is a sheet attached to this document with their full style and</t>
  </si>
  <si>
    <t>correspondance details. Since waste disposal fees, also when mandatory are often included in harbour</t>
  </si>
  <si>
    <t>dues these are to be entered on page 3 at the specific cell. This will show up on page 1 at Owners</t>
  </si>
  <si>
    <t>NST EORI number NL819600283.</t>
  </si>
  <si>
    <t>Turkey</t>
  </si>
  <si>
    <t>expenses for account of NST. The exception are domestic FW and garbage expenses when not disposed</t>
  </si>
  <si>
    <t xml:space="preserve">for timechartererd tonnage. </t>
  </si>
  <si>
    <t>Transfer to 910490 on front page</t>
  </si>
  <si>
    <t>Eviapetrol V</t>
  </si>
  <si>
    <t>Pavino</t>
  </si>
  <si>
    <t>EVIA PETROL FIVE MC</t>
  </si>
  <si>
    <t>43, IROON POLYTECHNIOU AVE.,</t>
  </si>
  <si>
    <t>185 35 PIRAEUS – GREECE</t>
  </si>
  <si>
    <t>VAT No: 997214013</t>
  </si>
  <si>
    <t>TAX OFFICE: PLOION PIRAEUS</t>
  </si>
  <si>
    <t>RFTankers AS</t>
  </si>
  <si>
    <t>Miklagard S Gemi Isletmeciligi ve Ticaret A.S.</t>
  </si>
  <si>
    <t>Balat Mah. Mürselpaşa Cad. No:243</t>
  </si>
  <si>
    <t>34087 Fatih - Istanbul</t>
  </si>
  <si>
    <t>Tel : +90 212 621 47 67 Fax : +90 212 621 47 71</t>
  </si>
  <si>
    <t>Azra S</t>
  </si>
  <si>
    <t>Ozden S</t>
  </si>
  <si>
    <t>LS Evanne</t>
  </si>
  <si>
    <t>4551 MC Sas van Gent</t>
  </si>
  <si>
    <t>The Netherlands</t>
  </si>
  <si>
    <t>info@lauranne-shipping.com</t>
  </si>
  <si>
    <t>+31 (0)115 - 472151</t>
  </si>
  <si>
    <t>Antibes Shipping Limited</t>
  </si>
  <si>
    <t>Fort Anne Douglas</t>
  </si>
  <si>
    <t>IM1 5PD ISLE OF MAN</t>
  </si>
  <si>
    <t>VAT number: GB004844201</t>
  </si>
  <si>
    <t>Evanne Shipping BV</t>
  </si>
  <si>
    <t>Wervenweg 2</t>
  </si>
  <si>
    <t>VAT NL8171.76.706.B01</t>
  </si>
  <si>
    <t>(VAT is 0% for deliveries and repairs on sea going vessels)</t>
  </si>
  <si>
    <t>Please do mention our reference number on the packing list/invoice: LS EVANNE + DATE OF PORT CALL</t>
  </si>
  <si>
    <t xml:space="preserve">Northsea Rational </t>
  </si>
  <si>
    <t xml:space="preserve">Fleet </t>
  </si>
  <si>
    <t>tankerops@seaven.gr</t>
  </si>
  <si>
    <t>operations@atlantis-tankers.com</t>
  </si>
  <si>
    <r>
      <t xml:space="preserve"> invoice@lauranne-shipping.com </t>
    </r>
    <r>
      <rPr>
        <sz val="10"/>
        <color rgb="FFFF0000"/>
        <rFont val="Arial"/>
        <family val="2"/>
      </rPr>
      <t>NO HARD COPY NEEDED</t>
    </r>
  </si>
  <si>
    <t>Atlantis Antibes</t>
  </si>
  <si>
    <t>Santa Pawlina</t>
  </si>
  <si>
    <t xml:space="preserve">operations@falzongroup.com </t>
  </si>
  <si>
    <t>42, Spencer Hill, Marsa, Mrs 1955, Malta</t>
  </si>
  <si>
    <t>Vat: MT 1872 6720.</t>
  </si>
  <si>
    <t>SL ship management company limited</t>
  </si>
  <si>
    <t>Falzon Group  / SL Ship management</t>
  </si>
  <si>
    <t>Version 5.0 - NST / 2022</t>
  </si>
  <si>
    <r>
      <t>2022/</t>
    </r>
    <r>
      <rPr>
        <b/>
        <sz val="12"/>
        <color rgb="FFFF0000"/>
        <rFont val="Calibri"/>
        <family val="2"/>
        <scheme val="minor"/>
      </rPr>
      <t>XXX</t>
    </r>
    <r>
      <rPr>
        <b/>
        <sz val="12"/>
        <color indexed="12"/>
        <rFont val="Calibri"/>
        <family val="2"/>
        <scheme val="minor"/>
      </rPr>
      <t>…</t>
    </r>
  </si>
  <si>
    <t>ops@northseatankers.com</t>
  </si>
  <si>
    <t>Operations DEPARTMENT</t>
  </si>
  <si>
    <t>Telephone: +31 10 892 03 20</t>
  </si>
  <si>
    <t>MANAGERS (Crewing)</t>
  </si>
  <si>
    <t>OWNERS</t>
  </si>
  <si>
    <t>email : operations@miklagard-s.com</t>
  </si>
  <si>
    <t>updated:</t>
  </si>
  <si>
    <t xml:space="preserve">country </t>
  </si>
  <si>
    <t xml:space="preserve">Port </t>
  </si>
  <si>
    <t xml:space="preserve">Towage Company </t>
  </si>
  <si>
    <t>Begium</t>
  </si>
  <si>
    <t>Antwerp</t>
  </si>
  <si>
    <t>Fairplay/Multraship/Antwerp Towage</t>
  </si>
  <si>
    <t>DB</t>
  </si>
  <si>
    <t xml:space="preserve">Ghent </t>
  </si>
  <si>
    <t>Netherlands</t>
  </si>
  <si>
    <t>Amsterdam</t>
  </si>
  <si>
    <t>Port Towage Amsterdam</t>
  </si>
  <si>
    <t>Ijmuiden</t>
  </si>
  <si>
    <t>Rotterdam city</t>
  </si>
  <si>
    <t>Boluda</t>
  </si>
  <si>
    <t>Rotterdam - europoort</t>
  </si>
  <si>
    <t>Dordrecht/Moerdijk</t>
  </si>
  <si>
    <t>Muller via Boluda</t>
  </si>
  <si>
    <t>Terneuzen</t>
  </si>
  <si>
    <t>Sluiskil (terneuzen)</t>
  </si>
  <si>
    <t>Flushing/Vlissingen</t>
  </si>
  <si>
    <t>Bootlieden (Tern&amp;Gent canal)</t>
  </si>
  <si>
    <t>Multraship</t>
  </si>
  <si>
    <t>Denmark</t>
  </si>
  <si>
    <t>Aabenraa</t>
  </si>
  <si>
    <t>Svitzer</t>
  </si>
  <si>
    <t>Aalborg</t>
  </si>
  <si>
    <t>Assens</t>
  </si>
  <si>
    <t>Copenhagen</t>
  </si>
  <si>
    <t>Endsted</t>
  </si>
  <si>
    <t>Esbjerg</t>
  </si>
  <si>
    <t>Fredericia</t>
  </si>
  <si>
    <t>Frederikshavn</t>
  </si>
  <si>
    <t>Grenaa</t>
  </si>
  <si>
    <t>Helsingor</t>
  </si>
  <si>
    <t>Kalundborg</t>
  </si>
  <si>
    <t>Lindo / Fayard</t>
  </si>
  <si>
    <t>Skaerbaek</t>
  </si>
  <si>
    <t>Stigsnaes</t>
  </si>
  <si>
    <t>Studstrup</t>
  </si>
  <si>
    <t>Svendborg</t>
  </si>
  <si>
    <t>Odense/Fayard</t>
  </si>
  <si>
    <t>Germany</t>
  </si>
  <si>
    <t>Hamburg</t>
  </si>
  <si>
    <t>Stade</t>
  </si>
  <si>
    <t>Cuxhaven</t>
  </si>
  <si>
    <t>Bremerhaven/Nordernhaven</t>
  </si>
  <si>
    <t>Brake</t>
  </si>
  <si>
    <t>Bremen</t>
  </si>
  <si>
    <t>Willemshaven</t>
  </si>
  <si>
    <t>Brunsbuttel</t>
  </si>
  <si>
    <t>Fairplay  (Schramm grp)</t>
  </si>
  <si>
    <t>Rostock</t>
  </si>
  <si>
    <t>Kiel canal</t>
  </si>
  <si>
    <t>Sweden</t>
  </si>
  <si>
    <t>Brofjorden</t>
  </si>
  <si>
    <t>Gothenburg</t>
  </si>
  <si>
    <t>Halmstad</t>
  </si>
  <si>
    <t>Helsingborg</t>
  </si>
  <si>
    <t>Landskrona</t>
  </si>
  <si>
    <t>Lysekil</t>
  </si>
  <si>
    <t>Malmo</t>
  </si>
  <si>
    <t>Norrkoping</t>
  </si>
  <si>
    <t>Nynaeshamn</t>
  </si>
  <si>
    <t>Oxelesund</t>
  </si>
  <si>
    <t>Stenungsund</t>
  </si>
  <si>
    <t>Trelleborg</t>
  </si>
  <si>
    <t>Uddevalla</t>
  </si>
  <si>
    <t>Varberg</t>
  </si>
  <si>
    <t>Wallhamn</t>
  </si>
  <si>
    <t>United Kingdom</t>
  </si>
  <si>
    <t>Thames / London</t>
  </si>
  <si>
    <t>Liverpool / Eastham</t>
  </si>
  <si>
    <t xml:space="preserve">Stanlow </t>
  </si>
  <si>
    <t>Svitzer (Stanlow ref / Essar)</t>
  </si>
  <si>
    <t>Avonmouth</t>
  </si>
  <si>
    <t>Felixstowe/Harwich</t>
  </si>
  <si>
    <t>Grangemouth</t>
  </si>
  <si>
    <t>Greenock</t>
  </si>
  <si>
    <t>Southampton</t>
  </si>
  <si>
    <t>Tees</t>
  </si>
  <si>
    <t>Newport</t>
  </si>
  <si>
    <t>SMS Towage (with ABP)</t>
  </si>
  <si>
    <t>Barry and Cardiff</t>
  </si>
  <si>
    <t xml:space="preserve">Portsmouth </t>
  </si>
  <si>
    <t>SMS Towage</t>
  </si>
  <si>
    <t>Hull (river Humber)</t>
  </si>
  <si>
    <t>Immingham (river Humber)</t>
  </si>
  <si>
    <t>Grimsby (river Humber)</t>
  </si>
  <si>
    <t>Belfast</t>
  </si>
  <si>
    <t>Poland</t>
  </si>
  <si>
    <t>Szczecin</t>
  </si>
  <si>
    <t>Fairplay</t>
  </si>
  <si>
    <t>Swinoujscie</t>
  </si>
  <si>
    <t>Gdynia</t>
  </si>
  <si>
    <t>Spain</t>
  </si>
  <si>
    <t>Las Palmas</t>
  </si>
  <si>
    <t xml:space="preserve">Towage contracts </t>
  </si>
  <si>
    <t>Lauranne Shipping BV</t>
  </si>
  <si>
    <t>MT NORTH SEA LOGIC</t>
  </si>
  <si>
    <t xml:space="preserve">MT NORTH SEA RATIONAL </t>
  </si>
  <si>
    <t>MT AZRA-S</t>
  </si>
  <si>
    <t>MT OZDEN-S</t>
  </si>
  <si>
    <t>MT EVIAPETROL-V</t>
  </si>
  <si>
    <t>MT PAVINO</t>
  </si>
  <si>
    <t>MT ATA OCEAN</t>
  </si>
  <si>
    <t>Master of M/T Northsea Logic</t>
  </si>
  <si>
    <t>INMC 1 : 424968911@stratosmobile.net</t>
  </si>
  <si>
    <t>INMC 2 : 424968913@stratosmobile.net</t>
  </si>
  <si>
    <t>VSAT Phone : +31 853013231</t>
  </si>
  <si>
    <t>Mobile : +90 549 762 0395</t>
  </si>
  <si>
    <t>E-mail: northsealogic@miklagard-s.com</t>
  </si>
  <si>
    <t>Master of M/T NORTHSEA RATIONAL</t>
  </si>
  <si>
    <t>INM C 1: 424811420@stratosmobile.net</t>
  </si>
  <si>
    <t>INM C 2: 424811421@stratosmobile.net</t>
  </si>
  <si>
    <t>VSAT Phone : +31 85 009 05 37</t>
  </si>
  <si>
    <t>Mobile Phone : +90 533 790 77 60</t>
  </si>
  <si>
    <t>Email : northsearational@miklagard-s.com</t>
  </si>
  <si>
    <t>Master of M/T Azra-S</t>
  </si>
  <si>
    <t xml:space="preserve">INM C 1      : 421524114@stratosmobile.net        </t>
  </si>
  <si>
    <t xml:space="preserve">INM C 2      : 421524113@stratosmobile.net        </t>
  </si>
  <si>
    <t>KVH SAT(Tel) : +1 505 3365193</t>
  </si>
  <si>
    <t xml:space="preserve">MOBILE       : +90 549-4854338    </t>
  </si>
  <si>
    <t>EMAIL          : azra-s@miklagard-s.com</t>
  </si>
  <si>
    <t>Master of OZDEN-S</t>
  </si>
  <si>
    <t>INM C 1    :421525314@stratosmobile.net</t>
  </si>
  <si>
    <t>INM C 2    :421525313@stratosmobile.net</t>
  </si>
  <si>
    <t>KVH tel    :+15053892677</t>
  </si>
  <si>
    <t>MOBILE     :+90 549-4854337</t>
  </si>
  <si>
    <t>EMAIL      :ozden-s@miklagard-s.com</t>
  </si>
  <si>
    <t>Master of M/T EVIAPETROL V</t>
  </si>
  <si>
    <t>Master Mob Phone: +30 694 5918966</t>
  </si>
  <si>
    <t>Bridge Mob Phone: +30 694 5918995</t>
  </si>
  <si>
    <t>Sat Phone 1: +87 077 3910788 / Sat Phone 2: +87 077 1302571</t>
  </si>
  <si>
    <t>eviapetrol5@seaven.gr</t>
  </si>
  <si>
    <t>Sat Phone 2: +87 077 1302571</t>
  </si>
  <si>
    <t xml:space="preserve">NST FLEET </t>
  </si>
  <si>
    <t>Sat.   Phone : +870 773 804 422</t>
  </si>
  <si>
    <t>Mob. Phone : +90 535 490 1387</t>
  </si>
  <si>
    <t>Master of M.T. "Pavino"</t>
  </si>
  <si>
    <t>Master of M.T. ATA OCEAN</t>
  </si>
  <si>
    <t>Ata Ocean</t>
  </si>
  <si>
    <t>Billing address:</t>
  </si>
  <si>
    <t>Billing adresses:</t>
  </si>
  <si>
    <t>Transal Denizcilik Tic. A.S.</t>
  </si>
  <si>
    <t xml:space="preserve">Yeşilköy Mah.Atatürk Cd.No:12, </t>
  </si>
  <si>
    <t>EGS Business Park Blokları</t>
  </si>
  <si>
    <t>B2 Blok, Kat:5, Ofis No:205-208, 34149 Bakırköy</t>
  </si>
  <si>
    <t>Istanbul -TURKEY</t>
  </si>
  <si>
    <t>ANKA SHIPPING INC. TRUST</t>
  </si>
  <si>
    <t>COMPANY AJELTAKE ROAD,</t>
  </si>
  <si>
    <t>AJELTAKE ISLAND MAJURO</t>
  </si>
  <si>
    <t>MARSHALL ISLAND</t>
  </si>
  <si>
    <t>TRANSAL OPERATIONS &lt;operation@transal.com.tr&gt;</t>
  </si>
  <si>
    <t>Munkedamsveien, 62C, Oslo, 0270</t>
  </si>
  <si>
    <t>Norway</t>
  </si>
  <si>
    <t>North Sea Chemicals AS</t>
  </si>
  <si>
    <t>c/o Pareto Business Management SA</t>
  </si>
  <si>
    <t xml:space="preserve">Dronning Mauds Gate 3 </t>
  </si>
  <si>
    <t>0250 Oslo</t>
  </si>
  <si>
    <t>Sea Trader Tankers Limited</t>
  </si>
  <si>
    <t>P.O. BOX 957,</t>
  </si>
  <si>
    <t>TORTOLA,</t>
  </si>
  <si>
    <t>VIRGIN ISLANDS, BRITISH</t>
  </si>
  <si>
    <t xml:space="preserve">OFFSHORE INCORPORATIONS CENTRE, ROAD TOWN, </t>
  </si>
  <si>
    <t>EVIA PETROL FIVE M.C.</t>
  </si>
  <si>
    <t>43, IROON POLYTECHNIOU AVE</t>
  </si>
  <si>
    <t>18535 PIRAEUS GREECE</t>
  </si>
  <si>
    <t>Greece</t>
  </si>
  <si>
    <t xml:space="preserve">owners expensenses can be billed to managers : </t>
  </si>
  <si>
    <t>VESSELS REDILVERED  :</t>
  </si>
  <si>
    <t>Direct Billing (DB) or via Agent (A)</t>
  </si>
  <si>
    <t xml:space="preserve">INM C 1      : 435616111@stratosmobile.net        </t>
  </si>
  <si>
    <t xml:space="preserve">INM C 2      : 435616112@stratosmobile.net        </t>
  </si>
  <si>
    <t>VSAT (Tel)  : +31850170165</t>
  </si>
  <si>
    <t xml:space="preserve">MOBILE      : +90 549-7765222    </t>
  </si>
  <si>
    <t>EMAIL         : pavino@miklagard-s.com</t>
  </si>
  <si>
    <t>E-mail : ataocean@outlook.com</t>
  </si>
  <si>
    <t>email : operation@miklagard-s.com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</si>
</sst>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"/>
    <numFmt numFmtId="165" formatCode="0\ \ "/>
    <numFmt numFmtId="166" formatCode="dd/mm/yyyy;@"/>
  </numFmts>
  <fonts count="80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7.5"/>
      <color indexed="12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indexed="39"/>
      <name val="Arial"/>
      <family val="2"/>
    </font>
    <font>
      <sz val="12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i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indexed="3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Arial"/>
      <family val="2"/>
    </font>
    <font>
      <b/>
      <sz val="12"/>
      <color indexed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color indexed="39"/>
      <name val="Calibri"/>
      <family val="2"/>
      <scheme val="minor"/>
    </font>
    <font>
      <sz val="12"/>
      <color indexed="12"/>
      <name val="Calibri"/>
      <family val="2"/>
      <scheme val="minor"/>
    </font>
    <font>
      <sz val="8"/>
      <color rgb="FF000000"/>
      <name val="Tahoma"/>
      <family val="2"/>
    </font>
    <font>
      <b/>
      <sz val="11"/>
      <name val="Calibri"/>
      <family val="2"/>
    </font>
    <font>
      <u/>
      <sz val="12"/>
      <color indexed="12"/>
      <name val="MS Sans Serif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2"/>
      <name val="Times New Roman"/>
      <family val="1"/>
    </font>
    <font>
      <u/>
      <sz val="12"/>
      <name val="MS Sans Serif"/>
      <family val="2"/>
    </font>
    <font>
      <sz val="11"/>
      <name val="Garamond"/>
      <family val="1"/>
    </font>
    <font>
      <sz val="14"/>
      <name val="Arial"/>
      <family val="2"/>
    </font>
    <font>
      <sz val="9"/>
      <name val="ArialMT"/>
    </font>
    <font>
      <sz val="12"/>
      <name val="Calibri"/>
      <family val="2"/>
    </font>
    <font>
      <sz val="12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1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double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/>
      <top style="double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thin">
        <color rgb="FFFF0000"/>
      </bottom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4" borderId="7" applyNumberFormat="0" applyFont="0" applyAlignment="0" applyProtection="0"/>
    <xf numFmtId="0" fontId="16" fillId="16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417">
    <xf numFmtId="0" fontId="0" fillId="0" borderId="0" xfId="0"/>
    <xf numFmtId="0" fontId="0" fillId="18" borderId="0" xfId="0" applyFill="1"/>
    <xf numFmtId="0" fontId="26" fillId="19" borderId="0" xfId="39" applyFont="1" applyFill="1" applyAlignment="1">
      <alignment horizontal="right"/>
    </xf>
    <xf numFmtId="0" fontId="28" fillId="18" borderId="0" xfId="39" applyFont="1" applyFill="1" applyBorder="1" applyAlignment="1" applyProtection="1">
      <alignment horizontal="right" vertical="top"/>
    </xf>
    <xf numFmtId="0" fontId="22" fillId="18" borderId="0" xfId="39" applyFont="1" applyFill="1" applyProtection="1"/>
    <xf numFmtId="0" fontId="20" fillId="19" borderId="0" xfId="40" applyFont="1" applyFill="1"/>
    <xf numFmtId="0" fontId="20" fillId="19" borderId="0" xfId="40" applyFont="1" applyFill="1" applyAlignment="1">
      <alignment horizontal="centerContinuous" vertical="top"/>
    </xf>
    <xf numFmtId="164" fontId="20" fillId="19" borderId="0" xfId="40" applyNumberFormat="1" applyFont="1" applyFill="1" applyAlignment="1">
      <alignment horizontal="centerContinuous" vertical="top"/>
    </xf>
    <xf numFmtId="0" fontId="20" fillId="19" borderId="0" xfId="40" applyFont="1" applyFill="1" applyAlignment="1">
      <alignment horizontal="centerContinuous"/>
    </xf>
    <xf numFmtId="0" fontId="20" fillId="19" borderId="0" xfId="40" applyFont="1" applyFill="1" applyAlignment="1"/>
    <xf numFmtId="0" fontId="26" fillId="19" borderId="0" xfId="40" applyFont="1" applyFill="1" applyAlignment="1">
      <alignment horizontal="left"/>
    </xf>
    <xf numFmtId="164" fontId="32" fillId="19" borderId="10" xfId="38" applyNumberFormat="1" applyFont="1" applyFill="1" applyBorder="1" applyAlignment="1" applyProtection="1">
      <alignment horizontal="left" vertical="top"/>
    </xf>
    <xf numFmtId="0" fontId="33" fillId="19" borderId="11" xfId="38" applyFont="1" applyFill="1" applyBorder="1" applyAlignment="1" applyProtection="1">
      <alignment horizontal="left" vertical="center"/>
    </xf>
    <xf numFmtId="0" fontId="33" fillId="19" borderId="12" xfId="38" applyFont="1" applyFill="1" applyBorder="1" applyAlignment="1" applyProtection="1">
      <alignment horizontal="left" vertical="center"/>
    </xf>
    <xf numFmtId="0" fontId="34" fillId="19" borderId="13" xfId="38" applyNumberFormat="1" applyFont="1" applyFill="1" applyBorder="1" applyAlignment="1" applyProtection="1">
      <alignment horizontal="left" vertical="top"/>
    </xf>
    <xf numFmtId="164" fontId="35" fillId="19" borderId="13" xfId="38" applyNumberFormat="1" applyFont="1" applyFill="1" applyBorder="1" applyAlignment="1" applyProtection="1">
      <alignment horizontal="left" vertical="top" wrapText="1"/>
    </xf>
    <xf numFmtId="0" fontId="36" fillId="0" borderId="14" xfId="38" applyFont="1" applyBorder="1" applyAlignment="1" applyProtection="1">
      <alignment horizontal="center" vertical="center" wrapText="1"/>
    </xf>
    <xf numFmtId="1" fontId="37" fillId="0" borderId="15" xfId="38" quotePrefix="1" applyNumberFormat="1" applyFont="1" applyBorder="1" applyAlignment="1" applyProtection="1">
      <alignment horizontal="left" vertical="center" wrapText="1"/>
      <protection locked="0"/>
    </xf>
    <xf numFmtId="4" fontId="37" fillId="19" borderId="15" xfId="38" applyNumberFormat="1" applyFont="1" applyFill="1" applyBorder="1" applyAlignment="1" applyProtection="1">
      <alignment horizontal="right" vertical="center" wrapText="1"/>
      <protection locked="0"/>
    </xf>
    <xf numFmtId="1" fontId="37" fillId="0" borderId="15" xfId="38" applyNumberFormat="1" applyFont="1" applyBorder="1" applyAlignment="1" applyProtection="1">
      <alignment horizontal="left" vertical="center" wrapText="1"/>
      <protection locked="0"/>
    </xf>
    <xf numFmtId="0" fontId="35" fillId="0" borderId="11" xfId="38" applyFont="1" applyBorder="1" applyAlignment="1" applyProtection="1">
      <alignment horizontal="left" vertical="center"/>
    </xf>
    <xf numFmtId="0" fontId="33" fillId="0" borderId="16" xfId="38" applyFont="1" applyBorder="1" applyAlignment="1" applyProtection="1">
      <alignment vertical="center" wrapText="1"/>
    </xf>
    <xf numFmtId="1" fontId="38" fillId="0" borderId="12" xfId="38" applyNumberFormat="1" applyFont="1" applyBorder="1" applyAlignment="1" applyProtection="1">
      <alignment horizontal="right" vertical="center" wrapText="1"/>
    </xf>
    <xf numFmtId="4" fontId="38" fillId="19" borderId="13" xfId="38" applyNumberFormat="1" applyFont="1" applyFill="1" applyBorder="1" applyAlignment="1" applyProtection="1">
      <alignment horizontal="right" vertical="center" wrapText="1"/>
    </xf>
    <xf numFmtId="0" fontId="35" fillId="0" borderId="17" xfId="38" applyFont="1" applyBorder="1" applyAlignment="1" applyProtection="1">
      <alignment horizontal="left" vertical="center"/>
    </xf>
    <xf numFmtId="0" fontId="33" fillId="0" borderId="18" xfId="38" applyFont="1" applyBorder="1" applyAlignment="1" applyProtection="1">
      <alignment horizontal="left" vertical="center" wrapText="1"/>
    </xf>
    <xf numFmtId="1" fontId="37" fillId="0" borderId="19" xfId="38" applyNumberFormat="1" applyFont="1" applyBorder="1" applyAlignment="1" applyProtection="1">
      <alignment horizontal="right" vertical="center" wrapText="1"/>
    </xf>
    <xf numFmtId="4" fontId="38" fillId="19" borderId="20" xfId="38" applyNumberFormat="1" applyFont="1" applyFill="1" applyBorder="1" applyAlignment="1" applyProtection="1">
      <alignment horizontal="right" vertical="center" wrapText="1"/>
    </xf>
    <xf numFmtId="0" fontId="39" fillId="0" borderId="21" xfId="38" applyFont="1" applyBorder="1" applyAlignment="1" applyProtection="1">
      <alignment horizontal="left" vertical="center"/>
    </xf>
    <xf numFmtId="0" fontId="35" fillId="0" borderId="22" xfId="38" applyFont="1" applyBorder="1" applyAlignment="1" applyProtection="1">
      <alignment horizontal="left" vertical="center" wrapText="1"/>
    </xf>
    <xf numFmtId="0" fontId="40" fillId="0" borderId="23" xfId="38" applyFont="1" applyBorder="1" applyAlignment="1" applyProtection="1">
      <alignment horizontal="left" vertical="center"/>
    </xf>
    <xf numFmtId="1" fontId="38" fillId="0" borderId="24" xfId="38" applyNumberFormat="1" applyFont="1" applyBorder="1" applyAlignment="1" applyProtection="1">
      <alignment horizontal="right" vertical="center" wrapText="1"/>
    </xf>
    <xf numFmtId="0" fontId="39" fillId="0" borderId="25" xfId="38" applyFont="1" applyBorder="1" applyAlignment="1" applyProtection="1">
      <alignment horizontal="left" vertical="center"/>
    </xf>
    <xf numFmtId="0" fontId="35" fillId="0" borderId="26" xfId="38" applyFont="1" applyBorder="1" applyAlignment="1" applyProtection="1">
      <alignment horizontal="left" vertical="center" wrapText="1"/>
    </xf>
    <xf numFmtId="1" fontId="38" fillId="0" borderId="27" xfId="38" applyNumberFormat="1" applyFont="1" applyBorder="1" applyAlignment="1" applyProtection="1">
      <alignment horizontal="right" vertical="center" wrapText="1"/>
    </xf>
    <xf numFmtId="4" fontId="38" fillId="19" borderId="28" xfId="38" applyNumberFormat="1" applyFont="1" applyFill="1" applyBorder="1" applyAlignment="1" applyProtection="1">
      <alignment horizontal="right" vertical="center" wrapText="1"/>
    </xf>
    <xf numFmtId="0" fontId="36" fillId="19" borderId="29" xfId="39" applyFont="1" applyFill="1" applyBorder="1" applyAlignment="1" applyProtection="1">
      <alignment vertical="top"/>
    </xf>
    <xf numFmtId="164" fontId="36" fillId="19" borderId="30" xfId="39" applyNumberFormat="1" applyFont="1" applyFill="1" applyBorder="1" applyAlignment="1" applyProtection="1">
      <alignment horizontal="right" vertical="top"/>
    </xf>
    <xf numFmtId="0" fontId="36" fillId="0" borderId="0" xfId="39" applyFont="1" applyBorder="1" applyAlignment="1" applyProtection="1">
      <alignment vertical="top"/>
    </xf>
    <xf numFmtId="0" fontId="41" fillId="19" borderId="31" xfId="39" applyFont="1" applyFill="1" applyBorder="1" applyAlignment="1" applyProtection="1">
      <alignment vertical="top"/>
    </xf>
    <xf numFmtId="164" fontId="41" fillId="19" borderId="31" xfId="39" applyNumberFormat="1" applyFont="1" applyFill="1" applyBorder="1" applyAlignment="1" applyProtection="1">
      <alignment horizontal="left" vertical="top"/>
    </xf>
    <xf numFmtId="0" fontId="41" fillId="19" borderId="10" xfId="39" applyFont="1" applyFill="1" applyBorder="1" applyAlignment="1" applyProtection="1">
      <alignment horizontal="left" vertical="top"/>
    </xf>
    <xf numFmtId="0" fontId="38" fillId="19" borderId="32" xfId="39" applyFont="1" applyFill="1" applyBorder="1" applyAlignment="1" applyProtection="1">
      <alignment horizontal="left" vertical="top"/>
    </xf>
    <xf numFmtId="0" fontId="41" fillId="19" borderId="10" xfId="39" applyFont="1" applyFill="1" applyBorder="1" applyAlignment="1" applyProtection="1">
      <alignment vertical="top"/>
    </xf>
    <xf numFmtId="164" fontId="42" fillId="0" borderId="10" xfId="39" applyNumberFormat="1" applyFont="1" applyBorder="1" applyAlignment="1" applyProtection="1">
      <alignment horizontal="left" vertical="top"/>
    </xf>
    <xf numFmtId="0" fontId="41" fillId="0" borderId="10" xfId="39" applyFont="1" applyBorder="1" applyAlignment="1" applyProtection="1">
      <alignment horizontal="left" vertical="top"/>
    </xf>
    <xf numFmtId="1" fontId="38" fillId="19" borderId="32" xfId="39" applyNumberFormat="1" applyFont="1" applyFill="1" applyBorder="1" applyAlignment="1" applyProtection="1">
      <alignment horizontal="center" vertical="top"/>
    </xf>
    <xf numFmtId="0" fontId="38" fillId="19" borderId="0" xfId="39" applyFont="1" applyFill="1" applyBorder="1" applyAlignment="1" applyProtection="1">
      <alignment horizontal="center" vertical="top"/>
    </xf>
    <xf numFmtId="0" fontId="43" fillId="0" borderId="0" xfId="39" applyNumberFormat="1" applyFont="1" applyBorder="1" applyAlignment="1" applyProtection="1">
      <alignment horizontal="right" vertical="top"/>
    </xf>
    <xf numFmtId="2" fontId="43" fillId="0" borderId="0" xfId="39" applyNumberFormat="1" applyFont="1" applyBorder="1" applyAlignment="1" applyProtection="1">
      <alignment horizontal="left" vertical="top"/>
    </xf>
    <xf numFmtId="2" fontId="44" fillId="0" borderId="33" xfId="39" applyNumberFormat="1" applyFont="1" applyBorder="1" applyAlignment="1" applyProtection="1">
      <alignment horizontal="left" vertical="top"/>
    </xf>
    <xf numFmtId="0" fontId="37" fillId="0" borderId="32" xfId="39" applyNumberFormat="1" applyFont="1" applyBorder="1" applyAlignment="1" applyProtection="1">
      <alignment horizontal="left" vertical="center" wrapText="1"/>
      <protection locked="0"/>
    </xf>
    <xf numFmtId="4" fontId="37" fillId="19" borderId="34" xfId="39" applyNumberFormat="1" applyFont="1" applyFill="1" applyBorder="1" applyAlignment="1" applyProtection="1">
      <alignment horizontal="right" vertical="center"/>
      <protection locked="0"/>
    </xf>
    <xf numFmtId="0" fontId="45" fillId="19" borderId="32" xfId="39" applyFont="1" applyFill="1" applyBorder="1" applyAlignment="1" applyProtection="1">
      <alignment horizontal="left" vertical="center" wrapText="1"/>
      <protection locked="0"/>
    </xf>
    <xf numFmtId="0" fontId="37" fillId="0" borderId="35" xfId="39" applyNumberFormat="1" applyFont="1" applyBorder="1" applyAlignment="1" applyProtection="1">
      <alignment horizontal="left" vertical="center" wrapText="1"/>
      <protection locked="0"/>
    </xf>
    <xf numFmtId="4" fontId="37" fillId="19" borderId="35" xfId="39" applyNumberFormat="1" applyFont="1" applyFill="1" applyBorder="1" applyAlignment="1" applyProtection="1">
      <alignment horizontal="right" vertical="center"/>
      <protection locked="0"/>
    </xf>
    <xf numFmtId="0" fontId="36" fillId="0" borderId="35" xfId="0" applyFont="1" applyBorder="1" applyAlignment="1" applyProtection="1">
      <alignment horizontal="left" vertical="center" wrapText="1"/>
      <protection locked="0"/>
    </xf>
    <xf numFmtId="4" fontId="37" fillId="19" borderId="32" xfId="39" applyNumberFormat="1" applyFont="1" applyFill="1" applyBorder="1" applyAlignment="1" applyProtection="1">
      <alignment horizontal="right" vertical="center"/>
      <protection locked="0"/>
    </xf>
    <xf numFmtId="0" fontId="37" fillId="0" borderId="36" xfId="39" applyNumberFormat="1" applyFont="1" applyBorder="1" applyAlignment="1" applyProtection="1">
      <alignment horizontal="left" vertical="center" wrapText="1"/>
      <protection locked="0"/>
    </xf>
    <xf numFmtId="0" fontId="37" fillId="0" borderId="37" xfId="39" applyNumberFormat="1" applyFont="1" applyBorder="1" applyAlignment="1" applyProtection="1">
      <alignment horizontal="left" vertical="center" wrapText="1"/>
      <protection locked="0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19" fillId="19" borderId="0" xfId="40" applyFont="1" applyFill="1" applyAlignment="1">
      <alignment vertical="top"/>
    </xf>
    <xf numFmtId="0" fontId="24" fillId="19" borderId="0" xfId="40" applyFont="1" applyFill="1" applyAlignment="1">
      <alignment vertical="top"/>
    </xf>
    <xf numFmtId="0" fontId="24" fillId="19" borderId="0" xfId="40" applyFont="1" applyFill="1" applyAlignment="1"/>
    <xf numFmtId="0" fontId="0" fillId="20" borderId="0" xfId="0" applyFill="1"/>
    <xf numFmtId="0" fontId="26" fillId="20" borderId="0" xfId="0" applyFont="1" applyFill="1" applyAlignment="1">
      <alignment horizontal="right"/>
    </xf>
    <xf numFmtId="0" fontId="36" fillId="20" borderId="0" xfId="0" applyFont="1" applyFill="1" applyBorder="1"/>
    <xf numFmtId="0" fontId="0" fillId="20" borderId="0" xfId="0" applyFill="1" applyBorder="1"/>
    <xf numFmtId="0" fontId="29" fillId="20" borderId="0" xfId="0" applyFont="1" applyFill="1"/>
    <xf numFmtId="0" fontId="22" fillId="20" borderId="0" xfId="0" applyFont="1" applyFill="1"/>
    <xf numFmtId="0" fontId="26" fillId="20" borderId="0" xfId="0" applyFont="1" applyFill="1"/>
    <xf numFmtId="0" fontId="36" fillId="19" borderId="0" xfId="40" applyFont="1" applyFill="1" applyAlignment="1">
      <alignment horizontal="center"/>
    </xf>
    <xf numFmtId="0" fontId="36" fillId="19" borderId="0" xfId="40" applyFont="1" applyFill="1"/>
    <xf numFmtId="0" fontId="35" fillId="0" borderId="0" xfId="38" applyFont="1" applyBorder="1" applyAlignment="1" applyProtection="1">
      <alignment horizontal="left" vertical="center" wrapText="1"/>
    </xf>
    <xf numFmtId="1" fontId="38" fillId="0" borderId="0" xfId="38" applyNumberFormat="1" applyFont="1" applyBorder="1" applyAlignment="1" applyProtection="1">
      <alignment horizontal="right" vertical="center" wrapText="1"/>
    </xf>
    <xf numFmtId="4" fontId="38" fillId="19" borderId="0" xfId="38" applyNumberFormat="1" applyFont="1" applyFill="1" applyBorder="1" applyAlignment="1" applyProtection="1">
      <alignment horizontal="right" vertical="center" wrapText="1"/>
    </xf>
    <xf numFmtId="4" fontId="38" fillId="19" borderId="38" xfId="38" applyNumberFormat="1" applyFont="1" applyFill="1" applyBorder="1" applyAlignment="1" applyProtection="1">
      <alignment horizontal="right" vertical="center" wrapText="1"/>
    </xf>
    <xf numFmtId="0" fontId="47" fillId="19" borderId="0" xfId="38" applyFont="1" applyFill="1" applyBorder="1" applyAlignment="1" applyProtection="1">
      <alignment horizontal="left" vertical="top" wrapText="1"/>
    </xf>
    <xf numFmtId="0" fontId="39" fillId="0" borderId="39" xfId="38" applyFont="1" applyBorder="1" applyAlignment="1" applyProtection="1">
      <alignment horizontal="left" vertical="center"/>
    </xf>
    <xf numFmtId="164" fontId="42" fillId="19" borderId="10" xfId="39" applyNumberFormat="1" applyFont="1" applyFill="1" applyBorder="1" applyAlignment="1" applyProtection="1">
      <alignment horizontal="left" vertical="top"/>
    </xf>
    <xf numFmtId="166" fontId="38" fillId="19" borderId="32" xfId="39" applyNumberFormat="1" applyFont="1" applyFill="1" applyBorder="1" applyAlignment="1" applyProtection="1">
      <alignment horizontal="center" vertical="top"/>
    </xf>
    <xf numFmtId="0" fontId="19" fillId="19" borderId="0" xfId="38" applyFont="1" applyFill="1" applyAlignment="1" applyProtection="1">
      <alignment horizontal="centerContinuous" vertical="top"/>
    </xf>
    <xf numFmtId="0" fontId="20" fillId="19" borderId="0" xfId="38" applyFont="1" applyFill="1" applyAlignment="1" applyProtection="1">
      <alignment horizontal="centerContinuous" vertical="top"/>
    </xf>
    <xf numFmtId="0" fontId="0" fillId="18" borderId="0" xfId="0" applyFill="1" applyProtection="1"/>
    <xf numFmtId="0" fontId="20" fillId="19" borderId="0" xfId="38" applyFont="1" applyFill="1" applyAlignment="1" applyProtection="1">
      <alignment vertical="top"/>
    </xf>
    <xf numFmtId="164" fontId="20" fillId="19" borderId="0" xfId="38" applyNumberFormat="1" applyFont="1" applyFill="1" applyAlignment="1" applyProtection="1">
      <alignment horizontal="right" vertical="top"/>
    </xf>
    <xf numFmtId="0" fontId="22" fillId="19" borderId="0" xfId="38" applyFont="1" applyFill="1" applyAlignment="1" applyProtection="1">
      <alignment horizontal="left" vertical="top"/>
    </xf>
    <xf numFmtId="0" fontId="20" fillId="18" borderId="0" xfId="38" applyFont="1" applyFill="1" applyBorder="1" applyAlignment="1" applyProtection="1">
      <alignment horizontal="left" vertical="center" wrapText="1"/>
    </xf>
    <xf numFmtId="0" fontId="36" fillId="19" borderId="39" xfId="38" applyFont="1" applyFill="1" applyBorder="1" applyAlignment="1" applyProtection="1">
      <alignment vertical="top"/>
    </xf>
    <xf numFmtId="165" fontId="40" fillId="19" borderId="0" xfId="38" applyNumberFormat="1" applyFont="1" applyFill="1" applyBorder="1" applyAlignment="1" applyProtection="1">
      <alignment horizontal="right" vertical="top"/>
    </xf>
    <xf numFmtId="164" fontId="40" fillId="19" borderId="0" xfId="38" applyNumberFormat="1" applyFont="1" applyFill="1" applyBorder="1" applyAlignment="1" applyProtection="1">
      <alignment horizontal="center" vertical="top"/>
    </xf>
    <xf numFmtId="164" fontId="35" fillId="19" borderId="0" xfId="38" applyNumberFormat="1" applyFont="1" applyFill="1" applyBorder="1" applyAlignment="1" applyProtection="1">
      <alignment horizontal="center" vertical="top"/>
    </xf>
    <xf numFmtId="0" fontId="36" fillId="19" borderId="39" xfId="38" applyFont="1" applyFill="1" applyBorder="1" applyAlignment="1" applyProtection="1">
      <alignment vertical="top" wrapText="1"/>
    </xf>
    <xf numFmtId="0" fontId="33" fillId="19" borderId="0" xfId="38" applyFont="1" applyFill="1" applyBorder="1" applyAlignment="1" applyProtection="1">
      <alignment vertical="top" wrapText="1"/>
    </xf>
    <xf numFmtId="1" fontId="38" fillId="19" borderId="0" xfId="38" applyNumberFormat="1" applyFont="1" applyFill="1" applyBorder="1" applyAlignment="1" applyProtection="1">
      <alignment horizontal="right" vertical="top" wrapText="1"/>
    </xf>
    <xf numFmtId="164" fontId="33" fillId="19" borderId="0" xfId="38" applyNumberFormat="1" applyFont="1" applyFill="1" applyBorder="1" applyAlignment="1" applyProtection="1">
      <alignment horizontal="right" vertical="top" wrapText="1"/>
    </xf>
    <xf numFmtId="1" fontId="38" fillId="19" borderId="40" xfId="38" applyNumberFormat="1" applyFont="1" applyFill="1" applyBorder="1" applyAlignment="1" applyProtection="1">
      <alignment horizontal="right" vertical="top" wrapText="1"/>
    </xf>
    <xf numFmtId="164" fontId="33" fillId="19" borderId="40" xfId="38" applyNumberFormat="1" applyFont="1" applyFill="1" applyBorder="1" applyAlignment="1" applyProtection="1">
      <alignment horizontal="right" vertical="top" wrapText="1"/>
    </xf>
    <xf numFmtId="0" fontId="33" fillId="19" borderId="39" xfId="38" applyFont="1" applyFill="1" applyBorder="1" applyAlignment="1" applyProtection="1">
      <alignment horizontal="left" vertical="center"/>
    </xf>
    <xf numFmtId="0" fontId="33" fillId="19" borderId="0" xfId="38" applyFont="1" applyFill="1" applyBorder="1" applyAlignment="1" applyProtection="1">
      <alignment horizontal="left" vertical="center" wrapText="1"/>
    </xf>
    <xf numFmtId="1" fontId="37" fillId="19" borderId="0" xfId="38" applyNumberFormat="1" applyFont="1" applyFill="1" applyBorder="1" applyAlignment="1" applyProtection="1">
      <alignment horizontal="right" vertical="center" wrapText="1"/>
    </xf>
    <xf numFmtId="164" fontId="38" fillId="19" borderId="0" xfId="38" applyNumberFormat="1" applyFont="1" applyFill="1" applyBorder="1" applyAlignment="1" applyProtection="1">
      <alignment horizontal="right" vertical="center" wrapText="1"/>
    </xf>
    <xf numFmtId="0" fontId="33" fillId="19" borderId="41" xfId="38" applyFont="1" applyFill="1" applyBorder="1" applyAlignment="1" applyProtection="1">
      <alignment horizontal="left" vertical="center"/>
    </xf>
    <xf numFmtId="0" fontId="33" fillId="19" borderId="42" xfId="38" applyFont="1" applyFill="1" applyBorder="1" applyAlignment="1" applyProtection="1">
      <alignment horizontal="left" vertical="center" wrapText="1"/>
    </xf>
    <xf numFmtId="1" fontId="38" fillId="19" borderId="42" xfId="38" applyNumberFormat="1" applyFont="1" applyFill="1" applyBorder="1" applyAlignment="1" applyProtection="1">
      <alignment horizontal="right" vertical="center" wrapText="1"/>
    </xf>
    <xf numFmtId="164" fontId="33" fillId="19" borderId="42" xfId="38" applyNumberFormat="1" applyFont="1" applyFill="1" applyBorder="1" applyAlignment="1" applyProtection="1">
      <alignment horizontal="right" vertical="center" wrapText="1"/>
    </xf>
    <xf numFmtId="0" fontId="33" fillId="0" borderId="11" xfId="0" applyFont="1" applyBorder="1" applyAlignment="1" applyProtection="1">
      <alignment horizontal="left" vertical="center"/>
    </xf>
    <xf numFmtId="0" fontId="33" fillId="0" borderId="16" xfId="0" applyFont="1" applyBorder="1" applyAlignment="1" applyProtection="1">
      <alignment horizontal="left" vertical="center"/>
    </xf>
    <xf numFmtId="1" fontId="38" fillId="0" borderId="13" xfId="0" applyNumberFormat="1" applyFont="1" applyBorder="1" applyAlignment="1" applyProtection="1">
      <alignment horizontal="right" vertical="top" wrapText="1"/>
    </xf>
    <xf numFmtId="164" fontId="33" fillId="19" borderId="40" xfId="0" applyNumberFormat="1" applyFont="1" applyFill="1" applyBorder="1" applyAlignment="1" applyProtection="1">
      <alignment horizontal="right" vertical="top" wrapText="1"/>
    </xf>
    <xf numFmtId="0" fontId="20" fillId="0" borderId="0" xfId="0" applyFont="1" applyProtection="1"/>
    <xf numFmtId="0" fontId="36" fillId="0" borderId="14" xfId="0" applyFont="1" applyBorder="1" applyAlignment="1" applyProtection="1">
      <alignment horizontal="center" vertical="center" wrapText="1"/>
    </xf>
    <xf numFmtId="0" fontId="33" fillId="0" borderId="17" xfId="0" applyFont="1" applyBorder="1" applyAlignment="1" applyProtection="1">
      <alignment horizontal="left" vertical="center"/>
    </xf>
    <xf numFmtId="0" fontId="33" fillId="0" borderId="18" xfId="0" applyFont="1" applyBorder="1" applyAlignment="1" applyProtection="1">
      <alignment horizontal="left" vertical="center" wrapText="1"/>
    </xf>
    <xf numFmtId="1" fontId="38" fillId="0" borderId="19" xfId="0" applyNumberFormat="1" applyFont="1" applyBorder="1" applyAlignment="1" applyProtection="1">
      <alignment horizontal="right" vertical="center" wrapText="1"/>
    </xf>
    <xf numFmtId="4" fontId="38" fillId="19" borderId="43" xfId="0" applyNumberFormat="1" applyFont="1" applyFill="1" applyBorder="1" applyAlignment="1" applyProtection="1">
      <alignment horizontal="right" vertical="center" wrapText="1"/>
    </xf>
    <xf numFmtId="0" fontId="35" fillId="19" borderId="39" xfId="38" applyFont="1" applyFill="1" applyBorder="1" applyAlignment="1" applyProtection="1">
      <alignment horizontal="left" vertical="center"/>
    </xf>
    <xf numFmtId="0" fontId="40" fillId="19" borderId="0" xfId="38" applyFont="1" applyFill="1" applyBorder="1" applyAlignment="1" applyProtection="1">
      <alignment horizontal="left" vertical="center" wrapText="1"/>
    </xf>
    <xf numFmtId="164" fontId="36" fillId="19" borderId="0" xfId="38" applyNumberFormat="1" applyFont="1" applyFill="1" applyBorder="1" applyAlignment="1" applyProtection="1">
      <alignment horizontal="right" vertical="center" wrapText="1"/>
    </xf>
    <xf numFmtId="0" fontId="20" fillId="18" borderId="44" xfId="38" applyFont="1" applyFill="1" applyBorder="1" applyAlignment="1" applyProtection="1">
      <alignment horizontal="left" vertical="center" wrapText="1"/>
    </xf>
    <xf numFmtId="0" fontId="0" fillId="0" borderId="110" xfId="0" applyFill="1" applyBorder="1" applyProtection="1"/>
    <xf numFmtId="0" fontId="0" fillId="0" borderId="111" xfId="0" applyFill="1" applyBorder="1" applyProtection="1"/>
    <xf numFmtId="0" fontId="48" fillId="0" borderId="112" xfId="0" applyFont="1" applyFill="1" applyBorder="1" applyAlignment="1" applyProtection="1">
      <alignment horizontal="left"/>
    </xf>
    <xf numFmtId="0" fontId="48" fillId="0" borderId="113" xfId="0" applyFont="1" applyFill="1" applyBorder="1" applyAlignment="1" applyProtection="1">
      <alignment horizontal="left"/>
    </xf>
    <xf numFmtId="0" fontId="48" fillId="0" borderId="114" xfId="0" applyFont="1" applyFill="1" applyBorder="1" applyAlignment="1" applyProtection="1">
      <alignment horizontal="left"/>
    </xf>
    <xf numFmtId="0" fontId="48" fillId="0" borderId="115" xfId="0" applyFont="1" applyFill="1" applyBorder="1" applyAlignment="1" applyProtection="1">
      <alignment horizontal="left"/>
    </xf>
    <xf numFmtId="0" fontId="20" fillId="19" borderId="0" xfId="38" applyFont="1" applyFill="1" applyAlignment="1" applyProtection="1">
      <alignment vertical="top" wrapText="1"/>
    </xf>
    <xf numFmtId="164" fontId="20" fillId="19" borderId="0" xfId="38" applyNumberFormat="1" applyFont="1" applyFill="1" applyAlignment="1" applyProtection="1">
      <alignment horizontal="right" vertical="top" wrapText="1"/>
    </xf>
    <xf numFmtId="0" fontId="22" fillId="19" borderId="0" xfId="38" applyFont="1" applyFill="1" applyAlignment="1" applyProtection="1">
      <alignment horizontal="left" vertical="top" wrapText="1"/>
    </xf>
    <xf numFmtId="0" fontId="15" fillId="18" borderId="0" xfId="38" applyFill="1" applyProtection="1"/>
    <xf numFmtId="0" fontId="20" fillId="19" borderId="0" xfId="38" applyFont="1" applyFill="1" applyAlignment="1" applyProtection="1">
      <alignment horizontal="left" vertical="top" wrapText="1"/>
    </xf>
    <xf numFmtId="0" fontId="20" fillId="18" borderId="0" xfId="38" applyFont="1" applyFill="1" applyAlignment="1" applyProtection="1">
      <alignment vertical="top" wrapText="1"/>
    </xf>
    <xf numFmtId="164" fontId="20" fillId="18" borderId="0" xfId="38" applyNumberFormat="1" applyFont="1" applyFill="1" applyAlignment="1" applyProtection="1">
      <alignment horizontal="right" vertical="top" wrapText="1"/>
    </xf>
    <xf numFmtId="0" fontId="22" fillId="18" borderId="0" xfId="38" applyFont="1" applyFill="1" applyAlignment="1" applyProtection="1">
      <alignment horizontal="left" vertical="top" wrapText="1"/>
    </xf>
    <xf numFmtId="0" fontId="20" fillId="18" borderId="0" xfId="38" applyFont="1" applyFill="1" applyAlignment="1" applyProtection="1">
      <alignment vertical="top"/>
    </xf>
    <xf numFmtId="164" fontId="20" fillId="18" borderId="0" xfId="38" applyNumberFormat="1" applyFont="1" applyFill="1" applyAlignment="1" applyProtection="1">
      <alignment horizontal="right" vertical="top"/>
    </xf>
    <xf numFmtId="0" fontId="22" fillId="18" borderId="0" xfId="38" applyFont="1" applyFill="1" applyAlignment="1" applyProtection="1">
      <alignment horizontal="left" vertical="top"/>
    </xf>
    <xf numFmtId="0" fontId="19" fillId="19" borderId="0" xfId="39" applyFont="1" applyFill="1" applyAlignment="1" applyProtection="1">
      <alignment horizontal="centerContinuous" vertical="top"/>
    </xf>
    <xf numFmtId="0" fontId="20" fillId="19" borderId="0" xfId="39" applyFont="1" applyFill="1" applyAlignment="1" applyProtection="1">
      <alignment horizontal="centerContinuous" vertical="top"/>
    </xf>
    <xf numFmtId="0" fontId="26" fillId="19" borderId="0" xfId="39" applyFont="1" applyFill="1" applyAlignment="1" applyProtection="1">
      <alignment horizontal="right"/>
    </xf>
    <xf numFmtId="0" fontId="20" fillId="18" borderId="0" xfId="39" applyFont="1" applyFill="1" applyProtection="1"/>
    <xf numFmtId="0" fontId="22" fillId="19" borderId="0" xfId="39" applyFont="1" applyFill="1" applyAlignment="1" applyProtection="1">
      <alignment horizontal="centerContinuous" vertical="top"/>
    </xf>
    <xf numFmtId="0" fontId="20" fillId="19" borderId="0" xfId="39" applyFont="1" applyFill="1" applyAlignment="1" applyProtection="1">
      <alignment vertical="top"/>
    </xf>
    <xf numFmtId="0" fontId="20" fillId="19" borderId="0" xfId="39" applyNumberFormat="1" applyFont="1" applyFill="1" applyAlignment="1" applyProtection="1">
      <alignment vertical="top"/>
    </xf>
    <xf numFmtId="2" fontId="20" fillId="19" borderId="0" xfId="39" applyNumberFormat="1" applyFont="1" applyFill="1" applyAlignment="1" applyProtection="1">
      <alignment horizontal="right" vertical="top"/>
    </xf>
    <xf numFmtId="164" fontId="20" fillId="19" borderId="0" xfId="39" applyNumberFormat="1" applyFont="1" applyFill="1" applyAlignment="1" applyProtection="1">
      <alignment horizontal="right" vertical="top"/>
    </xf>
    <xf numFmtId="164" fontId="20" fillId="18" borderId="0" xfId="39" applyNumberFormat="1" applyFont="1" applyFill="1" applyAlignment="1" applyProtection="1">
      <alignment horizontal="right" vertical="top"/>
    </xf>
    <xf numFmtId="0" fontId="33" fillId="19" borderId="33" xfId="39" applyFont="1" applyFill="1" applyBorder="1" applyAlignment="1" applyProtection="1">
      <alignment vertical="top"/>
    </xf>
    <xf numFmtId="0" fontId="36" fillId="19" borderId="45" xfId="39" applyFont="1" applyFill="1" applyBorder="1" applyAlignment="1" applyProtection="1"/>
    <xf numFmtId="0" fontId="41" fillId="19" borderId="46" xfId="39" applyFont="1" applyFill="1" applyBorder="1" applyAlignment="1" applyProtection="1"/>
    <xf numFmtId="0" fontId="36" fillId="19" borderId="40" xfId="39" applyFont="1" applyFill="1" applyBorder="1" applyAlignment="1" applyProtection="1"/>
    <xf numFmtId="2" fontId="33" fillId="19" borderId="46" xfId="39" applyNumberFormat="1" applyFont="1" applyFill="1" applyBorder="1" applyAlignment="1" applyProtection="1">
      <alignment horizontal="center"/>
    </xf>
    <xf numFmtId="0" fontId="22" fillId="18" borderId="0" xfId="39" applyFont="1" applyFill="1" applyAlignment="1" applyProtection="1">
      <alignment horizontal="left" vertical="center"/>
    </xf>
    <xf numFmtId="0" fontId="0" fillId="18" borderId="0" xfId="0" applyFill="1" applyAlignment="1" applyProtection="1">
      <alignment horizontal="left" vertical="center"/>
    </xf>
    <xf numFmtId="0" fontId="15" fillId="18" borderId="0" xfId="39" applyFill="1" applyAlignment="1" applyProtection="1">
      <alignment horizontal="left" vertical="center"/>
    </xf>
    <xf numFmtId="0" fontId="37" fillId="0" borderId="47" xfId="39" applyNumberFormat="1" applyFont="1" applyBorder="1" applyAlignment="1" applyProtection="1">
      <alignment horizontal="right" vertical="center"/>
    </xf>
    <xf numFmtId="4" fontId="38" fillId="19" borderId="47" xfId="39" applyNumberFormat="1" applyFont="1" applyFill="1" applyBorder="1" applyAlignment="1" applyProtection="1">
      <alignment horizontal="right" vertical="center"/>
    </xf>
    <xf numFmtId="0" fontId="49" fillId="19" borderId="13" xfId="39" applyFont="1" applyFill="1" applyBorder="1" applyAlignment="1" applyProtection="1">
      <alignment vertical="center"/>
    </xf>
    <xf numFmtId="0" fontId="15" fillId="18" borderId="0" xfId="39" applyFill="1" applyProtection="1"/>
    <xf numFmtId="0" fontId="22" fillId="18" borderId="0" xfId="39" applyFont="1" applyFill="1" applyBorder="1" applyAlignment="1" applyProtection="1"/>
    <xf numFmtId="0" fontId="22" fillId="18" borderId="0" xfId="39" applyNumberFormat="1" applyFont="1" applyFill="1" applyAlignment="1" applyProtection="1">
      <alignment horizontal="right"/>
    </xf>
    <xf numFmtId="2" fontId="22" fillId="18" borderId="0" xfId="39" applyNumberFormat="1" applyFont="1" applyFill="1" applyProtection="1"/>
    <xf numFmtId="0" fontId="50" fillId="19" borderId="48" xfId="38" applyFont="1" applyFill="1" applyBorder="1" applyAlignment="1" applyProtection="1">
      <alignment vertical="top"/>
    </xf>
    <xf numFmtId="1" fontId="37" fillId="0" borderId="15" xfId="0" applyNumberFormat="1" applyFont="1" applyBorder="1" applyAlignment="1" applyProtection="1">
      <alignment horizontal="left" vertical="center" wrapText="1"/>
      <protection locked="0"/>
    </xf>
    <xf numFmtId="4" fontId="37" fillId="19" borderId="38" xfId="38" applyNumberFormat="1" applyFont="1" applyFill="1" applyBorder="1" applyAlignment="1" applyProtection="1">
      <alignment horizontal="right" vertical="center" wrapText="1"/>
      <protection locked="0"/>
    </xf>
    <xf numFmtId="4" fontId="37" fillId="19" borderId="49" xfId="38" applyNumberFormat="1" applyFont="1" applyFill="1" applyBorder="1" applyAlignment="1" applyProtection="1">
      <alignment horizontal="right" vertical="center" wrapText="1"/>
      <protection locked="0"/>
    </xf>
    <xf numFmtId="164" fontId="24" fillId="19" borderId="0" xfId="39" applyNumberFormat="1" applyFont="1" applyFill="1" applyAlignment="1" applyProtection="1">
      <alignment horizontal="center" vertical="top"/>
    </xf>
    <xf numFmtId="164" fontId="19" fillId="19" borderId="0" xfId="39" applyNumberFormat="1" applyFont="1" applyFill="1" applyAlignment="1" applyProtection="1">
      <alignment horizontal="center" vertical="top"/>
    </xf>
    <xf numFmtId="0" fontId="37" fillId="0" borderId="50" xfId="0" applyFont="1" applyBorder="1" applyAlignment="1" applyProtection="1">
      <alignment vertical="top"/>
    </xf>
    <xf numFmtId="4" fontId="37" fillId="19" borderId="10" xfId="39" applyNumberFormat="1" applyFont="1" applyFill="1" applyBorder="1" applyAlignment="1" applyProtection="1">
      <alignment horizontal="right" vertical="center"/>
      <protection locked="0"/>
    </xf>
    <xf numFmtId="4" fontId="37" fillId="0" borderId="35" xfId="39" applyNumberFormat="1" applyFont="1" applyFill="1" applyBorder="1" applyAlignment="1" applyProtection="1">
      <alignment horizontal="right" vertical="center"/>
      <protection locked="0"/>
    </xf>
    <xf numFmtId="164" fontId="33" fillId="19" borderId="33" xfId="39" applyNumberFormat="1" applyFont="1" applyFill="1" applyBorder="1" applyAlignment="1" applyProtection="1">
      <alignment vertical="center" wrapText="1"/>
    </xf>
    <xf numFmtId="164" fontId="33" fillId="19" borderId="51" xfId="39" applyNumberFormat="1" applyFont="1" applyFill="1" applyBorder="1" applyAlignment="1" applyProtection="1">
      <alignment vertical="center" wrapText="1"/>
    </xf>
    <xf numFmtId="0" fontId="41" fillId="19" borderId="52" xfId="39" applyFont="1" applyFill="1" applyBorder="1" applyAlignment="1" applyProtection="1"/>
    <xf numFmtId="0" fontId="36" fillId="19" borderId="47" xfId="39" applyFont="1" applyFill="1" applyBorder="1" applyAlignment="1" applyProtection="1"/>
    <xf numFmtId="0" fontId="36" fillId="19" borderId="47" xfId="39" applyNumberFormat="1" applyFont="1" applyFill="1" applyBorder="1" applyProtection="1"/>
    <xf numFmtId="2" fontId="33" fillId="19" borderId="47" xfId="39" applyNumberFormat="1" applyFont="1" applyFill="1" applyBorder="1" applyAlignment="1" applyProtection="1">
      <alignment horizontal="center"/>
    </xf>
    <xf numFmtId="0" fontId="33" fillId="0" borderId="53" xfId="0" applyFont="1" applyBorder="1" applyAlignment="1" applyProtection="1">
      <alignment vertical="center" wrapText="1"/>
    </xf>
    <xf numFmtId="0" fontId="51" fillId="0" borderId="35" xfId="0" applyFont="1" applyBorder="1" applyAlignment="1" applyProtection="1">
      <alignment horizontal="left" vertical="center" wrapText="1"/>
      <protection locked="0"/>
    </xf>
    <xf numFmtId="164" fontId="33" fillId="19" borderId="33" xfId="39" applyNumberFormat="1" applyFont="1" applyFill="1" applyBorder="1" applyAlignment="1" applyProtection="1">
      <alignment horizontal="center" vertical="center" wrapText="1"/>
    </xf>
    <xf numFmtId="0" fontId="33" fillId="0" borderId="46" xfId="0" applyFont="1" applyBorder="1" applyAlignment="1" applyProtection="1">
      <alignment horizontal="center" vertical="center" wrapText="1"/>
    </xf>
    <xf numFmtId="164" fontId="33" fillId="19" borderId="13" xfId="0" applyNumberFormat="1" applyFont="1" applyFill="1" applyBorder="1" applyAlignment="1" applyProtection="1">
      <alignment horizontal="right" vertical="top" wrapText="1"/>
    </xf>
    <xf numFmtId="1" fontId="33" fillId="0" borderId="13" xfId="0" applyNumberFormat="1" applyFont="1" applyBorder="1" applyAlignment="1" applyProtection="1">
      <alignment horizontal="right" vertical="top" wrapText="1"/>
    </xf>
    <xf numFmtId="0" fontId="52" fillId="19" borderId="116" xfId="38" applyFont="1" applyFill="1" applyBorder="1" applyAlignment="1" applyProtection="1">
      <alignment horizontal="left" vertical="center"/>
    </xf>
    <xf numFmtId="0" fontId="53" fillId="19" borderId="113" xfId="38" applyFont="1" applyFill="1" applyBorder="1" applyAlignment="1" applyProtection="1">
      <alignment horizontal="left" vertical="center" wrapText="1"/>
    </xf>
    <xf numFmtId="1" fontId="52" fillId="19" borderId="113" xfId="38" applyNumberFormat="1" applyFont="1" applyFill="1" applyBorder="1" applyAlignment="1" applyProtection="1">
      <alignment horizontal="left" vertical="center" wrapText="1"/>
    </xf>
    <xf numFmtId="4" fontId="53" fillId="19" borderId="113" xfId="38" applyNumberFormat="1" applyFont="1" applyFill="1" applyBorder="1" applyAlignment="1" applyProtection="1">
      <alignment horizontal="left" vertical="center" wrapText="1"/>
    </xf>
    <xf numFmtId="0" fontId="52" fillId="19" borderId="117" xfId="38" applyFont="1" applyFill="1" applyBorder="1" applyAlignment="1" applyProtection="1">
      <alignment horizontal="left" vertical="top" wrapText="1"/>
    </xf>
    <xf numFmtId="0" fontId="54" fillId="19" borderId="118" xfId="38" applyFont="1" applyFill="1" applyBorder="1" applyAlignment="1" applyProtection="1">
      <alignment horizontal="left" vertical="center" wrapText="1"/>
    </xf>
    <xf numFmtId="0" fontId="52" fillId="19" borderId="119" xfId="38" applyFont="1" applyFill="1" applyBorder="1" applyAlignment="1" applyProtection="1">
      <alignment horizontal="left" vertical="center"/>
    </xf>
    <xf numFmtId="0" fontId="53" fillId="19" borderId="120" xfId="38" applyFont="1" applyFill="1" applyBorder="1" applyAlignment="1" applyProtection="1">
      <alignment horizontal="left" vertical="center" wrapText="1"/>
    </xf>
    <xf numFmtId="1" fontId="52" fillId="19" borderId="120" xfId="38" applyNumberFormat="1" applyFont="1" applyFill="1" applyBorder="1" applyAlignment="1" applyProtection="1">
      <alignment horizontal="left" vertical="center" wrapText="1"/>
    </xf>
    <xf numFmtId="0" fontId="52" fillId="19" borderId="121" xfId="38" applyFont="1" applyFill="1" applyBorder="1" applyAlignment="1" applyProtection="1">
      <alignment horizontal="left" vertical="top" wrapText="1"/>
    </xf>
    <xf numFmtId="0" fontId="54" fillId="19" borderId="122" xfId="38" applyFont="1" applyFill="1" applyBorder="1" applyAlignment="1" applyProtection="1">
      <alignment horizontal="left" vertical="center" wrapText="1"/>
    </xf>
    <xf numFmtId="0" fontId="36" fillId="19" borderId="46" xfId="39" applyNumberFormat="1" applyFont="1" applyFill="1" applyBorder="1" applyAlignment="1" applyProtection="1"/>
    <xf numFmtId="0" fontId="37" fillId="0" borderId="32" xfId="39" applyNumberFormat="1" applyFont="1" applyBorder="1" applyAlignment="1" applyProtection="1">
      <alignment vertical="center" wrapText="1"/>
      <protection locked="0"/>
    </xf>
    <xf numFmtId="0" fontId="33" fillId="19" borderId="42" xfId="39" applyFont="1" applyFill="1" applyBorder="1" applyAlignment="1" applyProtection="1"/>
    <xf numFmtId="0" fontId="50" fillId="19" borderId="29" xfId="38" applyFont="1" applyFill="1" applyBorder="1" applyAlignment="1" applyProtection="1">
      <alignment vertical="top"/>
    </xf>
    <xf numFmtId="0" fontId="36" fillId="19" borderId="0" xfId="40" applyFont="1" applyFill="1" applyAlignment="1">
      <alignment horizontal="center" vertical="center"/>
    </xf>
    <xf numFmtId="0" fontId="36" fillId="19" borderId="0" xfId="40" applyFont="1" applyFill="1" applyAlignment="1"/>
    <xf numFmtId="0" fontId="36" fillId="0" borderId="54" xfId="38" applyFont="1" applyBorder="1" applyAlignment="1" applyProtection="1">
      <alignment horizontal="center" vertical="center" wrapText="1"/>
    </xf>
    <xf numFmtId="0" fontId="36" fillId="0" borderId="55" xfId="38" applyFont="1" applyBorder="1" applyAlignment="1" applyProtection="1">
      <alignment horizontal="left" vertical="center" wrapText="1"/>
    </xf>
    <xf numFmtId="0" fontId="36" fillId="0" borderId="56" xfId="38" applyFont="1" applyBorder="1" applyAlignment="1" applyProtection="1">
      <alignment horizontal="center" vertical="center" wrapText="1"/>
    </xf>
    <xf numFmtId="0" fontId="36" fillId="0" borderId="57" xfId="38" applyFont="1" applyBorder="1" applyAlignment="1" applyProtection="1">
      <alignment horizontal="left" vertical="center" wrapText="1"/>
    </xf>
    <xf numFmtId="0" fontId="36" fillId="0" borderId="58" xfId="38" applyFont="1" applyBorder="1" applyAlignment="1" applyProtection="1">
      <alignment horizontal="center" vertical="center" wrapText="1"/>
    </xf>
    <xf numFmtId="0" fontId="36" fillId="0" borderId="59" xfId="38" applyFont="1" applyBorder="1" applyAlignment="1" applyProtection="1">
      <alignment horizontal="left" vertical="center" wrapText="1"/>
    </xf>
    <xf numFmtId="0" fontId="36" fillId="0" borderId="60" xfId="38" applyFont="1" applyBorder="1" applyAlignment="1" applyProtection="1">
      <alignment horizontal="left" vertical="center" wrapText="1"/>
    </xf>
    <xf numFmtId="0" fontId="36" fillId="0" borderId="61" xfId="38" applyFont="1" applyBorder="1" applyAlignment="1" applyProtection="1">
      <alignment horizontal="left" vertical="center" wrapText="1"/>
    </xf>
    <xf numFmtId="0" fontId="36" fillId="0" borderId="62" xfId="38" applyFont="1" applyBorder="1" applyAlignment="1" applyProtection="1">
      <alignment horizontal="left" vertical="center" wrapText="1"/>
    </xf>
    <xf numFmtId="0" fontId="36" fillId="0" borderId="60" xfId="0" applyFont="1" applyBorder="1" applyAlignment="1" applyProtection="1">
      <alignment horizontal="left" vertical="center" wrapText="1"/>
    </xf>
    <xf numFmtId="0" fontId="36" fillId="0" borderId="61" xfId="0" applyFont="1" applyBorder="1" applyAlignment="1" applyProtection="1">
      <alignment horizontal="left" vertical="center" wrapText="1"/>
    </xf>
    <xf numFmtId="0" fontId="36" fillId="0" borderId="63" xfId="0" applyFont="1" applyBorder="1" applyAlignment="1" applyProtection="1">
      <alignment horizontal="left" vertical="center" wrapText="1"/>
    </xf>
    <xf numFmtId="0" fontId="52" fillId="19" borderId="123" xfId="38" applyFont="1" applyFill="1" applyBorder="1" applyAlignment="1" applyProtection="1">
      <alignment horizontal="left" vertical="center" wrapText="1"/>
    </xf>
    <xf numFmtId="0" fontId="55" fillId="19" borderId="32" xfId="39" applyFont="1" applyFill="1" applyBorder="1" applyAlignment="1" applyProtection="1">
      <alignment horizontal="left" vertical="top"/>
    </xf>
    <xf numFmtId="166" fontId="55" fillId="19" borderId="32" xfId="39" applyNumberFormat="1" applyFont="1" applyFill="1" applyBorder="1" applyAlignment="1" applyProtection="1">
      <alignment horizontal="center" vertical="top"/>
    </xf>
    <xf numFmtId="1" fontId="55" fillId="19" borderId="32" xfId="39" applyNumberFormat="1" applyFont="1" applyFill="1" applyBorder="1" applyAlignment="1" applyProtection="1">
      <alignment horizontal="center" vertical="top"/>
    </xf>
    <xf numFmtId="0" fontId="55" fillId="19" borderId="64" xfId="38" applyFont="1" applyFill="1" applyBorder="1" applyAlignment="1" applyProtection="1">
      <alignment vertical="center"/>
      <protection locked="0"/>
    </xf>
    <xf numFmtId="0" fontId="55" fillId="19" borderId="65" xfId="38" applyFont="1" applyFill="1" applyBorder="1" applyAlignment="1" applyProtection="1">
      <alignment vertical="center"/>
      <protection locked="0"/>
    </xf>
    <xf numFmtId="0" fontId="51" fillId="19" borderId="0" xfId="40" applyFont="1" applyFill="1"/>
    <xf numFmtId="4" fontId="40" fillId="19" borderId="120" xfId="38" applyNumberFormat="1" applyFont="1" applyFill="1" applyBorder="1" applyAlignment="1" applyProtection="1">
      <alignment horizontal="left" vertical="center" wrapText="1"/>
    </xf>
    <xf numFmtId="0" fontId="26" fillId="19" borderId="0" xfId="40" applyFont="1" applyFill="1"/>
    <xf numFmtId="0" fontId="36" fillId="19" borderId="0" xfId="41" applyFont="1" applyFill="1"/>
    <xf numFmtId="0" fontId="36" fillId="19" borderId="0" xfId="41" applyFont="1" applyFill="1"/>
    <xf numFmtId="0" fontId="36" fillId="19" borderId="0" xfId="41" applyFont="1" applyFill="1"/>
    <xf numFmtId="0" fontId="36" fillId="19" borderId="0" xfId="41" applyFont="1" applyFill="1"/>
    <xf numFmtId="0" fontId="36" fillId="19" borderId="0" xfId="41" applyFont="1" applyFill="1"/>
    <xf numFmtId="0" fontId="36" fillId="19" borderId="0" xfId="41" applyFont="1" applyFill="1"/>
    <xf numFmtId="0" fontId="36" fillId="19" borderId="0" xfId="41" applyFont="1" applyFill="1"/>
    <xf numFmtId="0" fontId="36" fillId="19" borderId="0" xfId="41" applyFont="1" applyFill="1" applyAlignment="1">
      <alignment horizontal="left" wrapText="1"/>
    </xf>
    <xf numFmtId="4" fontId="37" fillId="19" borderId="15" xfId="0" applyNumberFormat="1" applyFont="1" applyFill="1" applyBorder="1" applyAlignment="1" applyProtection="1">
      <alignment horizontal="right" vertical="center" wrapText="1"/>
      <protection locked="0"/>
    </xf>
    <xf numFmtId="4" fontId="37" fillId="19" borderId="66" xfId="0" applyNumberFormat="1" applyFont="1" applyFill="1" applyBorder="1" applyAlignment="1" applyProtection="1">
      <alignment horizontal="right" vertical="center" wrapText="1"/>
      <protection locked="0"/>
    </xf>
    <xf numFmtId="0" fontId="36" fillId="19" borderId="42" xfId="39" applyFont="1" applyFill="1" applyBorder="1" applyAlignment="1" applyProtection="1"/>
    <xf numFmtId="0" fontId="33" fillId="19" borderId="33" xfId="39" applyFont="1" applyFill="1" applyBorder="1" applyAlignment="1" applyProtection="1"/>
    <xf numFmtId="0" fontId="33" fillId="19" borderId="51" xfId="39" applyFont="1" applyFill="1" applyBorder="1" applyAlignment="1" applyProtection="1"/>
    <xf numFmtId="0" fontId="33" fillId="19" borderId="46" xfId="39" applyFont="1" applyFill="1" applyBorder="1" applyAlignment="1" applyProtection="1"/>
    <xf numFmtId="4" fontId="37" fillId="19" borderId="67" xfId="38" applyNumberFormat="1" applyFont="1" applyFill="1" applyBorder="1" applyAlignment="1" applyProtection="1">
      <alignment horizontal="right" vertical="center" wrapText="1"/>
      <protection locked="0"/>
    </xf>
    <xf numFmtId="1" fontId="38" fillId="0" borderId="24" xfId="38" applyNumberFormat="1" applyFont="1" applyBorder="1" applyAlignment="1" applyProtection="1">
      <alignment horizontal="right" vertical="center" wrapText="1"/>
      <protection locked="0"/>
    </xf>
    <xf numFmtId="0" fontId="36" fillId="20" borderId="0" xfId="0" applyFont="1" applyFill="1"/>
    <xf numFmtId="0" fontId="33" fillId="20" borderId="0" xfId="0" applyFont="1" applyFill="1"/>
    <xf numFmtId="0" fontId="67" fillId="21" borderId="35" xfId="0" applyFont="1" applyFill="1" applyBorder="1"/>
    <xf numFmtId="0" fontId="31" fillId="22" borderId="35" xfId="0" applyFont="1" applyFill="1" applyBorder="1"/>
    <xf numFmtId="0" fontId="22" fillId="22" borderId="35" xfId="0" applyFont="1" applyFill="1" applyBorder="1"/>
    <xf numFmtId="0" fontId="0" fillId="22" borderId="35" xfId="0" applyFill="1" applyBorder="1"/>
    <xf numFmtId="0" fontId="64" fillId="22" borderId="35" xfId="34" applyFont="1" applyFill="1" applyBorder="1" applyAlignment="1" applyProtection="1">
      <alignment vertical="center"/>
    </xf>
    <xf numFmtId="0" fontId="30" fillId="22" borderId="35" xfId="0" applyFont="1" applyFill="1" applyBorder="1" applyAlignment="1">
      <alignment vertical="center"/>
    </xf>
    <xf numFmtId="0" fontId="63" fillId="22" borderId="35" xfId="0" applyFont="1" applyFill="1" applyBorder="1" applyAlignment="1">
      <alignment vertical="center"/>
    </xf>
    <xf numFmtId="0" fontId="47" fillId="22" borderId="35" xfId="0" applyFont="1" applyFill="1" applyBorder="1" applyAlignment="1">
      <alignment vertical="center"/>
    </xf>
    <xf numFmtId="0" fontId="64" fillId="22" borderId="22" xfId="34" applyFont="1" applyFill="1" applyBorder="1" applyAlignment="1" applyProtection="1">
      <alignment vertical="center"/>
    </xf>
    <xf numFmtId="0" fontId="64" fillId="20" borderId="0" xfId="34" applyFont="1" applyFill="1" applyAlignment="1" applyProtection="1"/>
    <xf numFmtId="0" fontId="22" fillId="0" borderId="0" xfId="0" applyFont="1"/>
    <xf numFmtId="0" fontId="64" fillId="0" borderId="0" xfId="34" applyFont="1" applyFill="1" applyBorder="1" applyAlignment="1" applyProtection="1">
      <alignment vertical="center"/>
    </xf>
    <xf numFmtId="0" fontId="0" fillId="0" borderId="0" xfId="0" applyFill="1"/>
    <xf numFmtId="0" fontId="0" fillId="0" borderId="99" xfId="0" applyBorder="1"/>
    <xf numFmtId="0" fontId="0" fillId="0" borderId="16" xfId="0" applyBorder="1"/>
    <xf numFmtId="0" fontId="0" fillId="23" borderId="0" xfId="0" applyFill="1"/>
    <xf numFmtId="0" fontId="69" fillId="0" borderId="0" xfId="0" applyFont="1"/>
    <xf numFmtId="0" fontId="70" fillId="0" borderId="0" xfId="0" applyFont="1"/>
    <xf numFmtId="0" fontId="71" fillId="0" borderId="0" xfId="0" applyFont="1" applyAlignment="1">
      <alignment horizontal="justify" vertical="center" wrapText="1"/>
    </xf>
    <xf numFmtId="0" fontId="72" fillId="0" borderId="0" xfId="0" applyFont="1" applyAlignment="1">
      <alignment horizontal="justify" vertical="center" wrapText="1"/>
    </xf>
    <xf numFmtId="0" fontId="65" fillId="0" borderId="0" xfId="0" applyFont="1" applyAlignment="1">
      <alignment horizontal="justify" vertical="center" wrapText="1"/>
    </xf>
    <xf numFmtId="0" fontId="66" fillId="0" borderId="0" xfId="0" applyFont="1" applyAlignment="1">
      <alignment horizontal="justify" vertical="center" wrapText="1"/>
    </xf>
    <xf numFmtId="0" fontId="68" fillId="0" borderId="1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17" fontId="0" fillId="0" borderId="0" xfId="0" applyNumberFormat="1"/>
    <xf numFmtId="0" fontId="30" fillId="0" borderId="0" xfId="0" applyFont="1" applyAlignment="1">
      <alignment vertical="center"/>
    </xf>
    <xf numFmtId="0" fontId="25" fillId="0" borderId="0" xfId="34" applyAlignment="1" applyProtection="1">
      <alignment vertical="center"/>
    </xf>
    <xf numFmtId="0" fontId="73" fillId="0" borderId="0" xfId="0" applyFont="1"/>
    <xf numFmtId="0" fontId="64" fillId="0" borderId="0" xfId="34" applyFont="1" applyAlignment="1" applyProtection="1">
      <alignment vertical="center"/>
    </xf>
    <xf numFmtId="0" fontId="74" fillId="0" borderId="0" xfId="34" applyFont="1" applyAlignment="1" applyProtection="1">
      <alignment vertical="center"/>
    </xf>
    <xf numFmtId="0" fontId="76" fillId="24" borderId="36" xfId="0" applyFont="1" applyFill="1" applyBorder="1" applyAlignment="1">
      <alignment horizontal="center"/>
    </xf>
    <xf numFmtId="0" fontId="0" fillId="24" borderId="32" xfId="0" applyFill="1" applyBorder="1"/>
    <xf numFmtId="0" fontId="0" fillId="24" borderId="127" xfId="0" applyFill="1" applyBorder="1"/>
    <xf numFmtId="0" fontId="0" fillId="24" borderId="128" xfId="0" applyFill="1" applyBorder="1"/>
    <xf numFmtId="0" fontId="0" fillId="24" borderId="129" xfId="0" applyFill="1" applyBorder="1"/>
    <xf numFmtId="0" fontId="76" fillId="24" borderId="130" xfId="0" applyFont="1" applyFill="1" applyBorder="1" applyAlignment="1">
      <alignment horizontal="center"/>
    </xf>
    <xf numFmtId="0" fontId="76" fillId="24" borderId="131" xfId="0" applyFont="1" applyFill="1" applyBorder="1" applyAlignment="1">
      <alignment horizontal="center"/>
    </xf>
    <xf numFmtId="0" fontId="0" fillId="24" borderId="132" xfId="0" applyFill="1" applyBorder="1"/>
    <xf numFmtId="0" fontId="0" fillId="24" borderId="133" xfId="0" applyFill="1" applyBorder="1"/>
    <xf numFmtId="0" fontId="66" fillId="21" borderId="134" xfId="0" applyFont="1" applyFill="1" applyBorder="1"/>
    <xf numFmtId="0" fontId="66" fillId="21" borderId="135" xfId="0" applyFont="1" applyFill="1" applyBorder="1"/>
    <xf numFmtId="0" fontId="31" fillId="22" borderId="134" xfId="0" applyFont="1" applyFill="1" applyBorder="1"/>
    <xf numFmtId="0" fontId="31" fillId="22" borderId="135" xfId="0" applyFont="1" applyFill="1" applyBorder="1"/>
    <xf numFmtId="0" fontId="0" fillId="22" borderId="134" xfId="0" applyFill="1" applyBorder="1"/>
    <xf numFmtId="0" fontId="0" fillId="22" borderId="135" xfId="0" applyFill="1" applyBorder="1"/>
    <xf numFmtId="0" fontId="0" fillId="22" borderId="136" xfId="0" applyFill="1" applyBorder="1"/>
    <xf numFmtId="0" fontId="0" fillId="0" borderId="70" xfId="0" applyFill="1" applyBorder="1"/>
    <xf numFmtId="0" fontId="0" fillId="0" borderId="137" xfId="0" applyFill="1" applyBorder="1"/>
    <xf numFmtId="0" fontId="0" fillId="0" borderId="70" xfId="0" applyBorder="1"/>
    <xf numFmtId="0" fontId="0" fillId="0" borderId="0" xfId="0" applyBorder="1"/>
    <xf numFmtId="0" fontId="0" fillId="0" borderId="137" xfId="0" applyBorder="1"/>
    <xf numFmtId="0" fontId="22" fillId="21" borderId="134" xfId="0" applyFont="1" applyFill="1" applyBorder="1"/>
    <xf numFmtId="0" fontId="22" fillId="21" borderId="135" xfId="0" applyFont="1" applyFill="1" applyBorder="1"/>
    <xf numFmtId="0" fontId="0" fillId="22" borderId="79" xfId="0" applyFill="1" applyBorder="1"/>
    <xf numFmtId="0" fontId="75" fillId="22" borderId="0" xfId="0" applyFont="1" applyFill="1" applyBorder="1"/>
    <xf numFmtId="0" fontId="22" fillId="0" borderId="70" xfId="0" applyFont="1" applyBorder="1"/>
    <xf numFmtId="0" fontId="0" fillId="22" borderId="70" xfId="0" applyFill="1" applyBorder="1"/>
    <xf numFmtId="0" fontId="0" fillId="22" borderId="137" xfId="0" applyFill="1" applyBorder="1"/>
    <xf numFmtId="0" fontId="0" fillId="0" borderId="109" xfId="0" applyBorder="1"/>
    <xf numFmtId="0" fontId="0" fillId="0" borderId="40" xfId="0" applyBorder="1"/>
    <xf numFmtId="0" fontId="0" fillId="0" borderId="138" xfId="0" applyBorder="1"/>
    <xf numFmtId="0" fontId="22" fillId="22" borderId="135" xfId="0" applyFont="1" applyFill="1" applyBorder="1"/>
    <xf numFmtId="0" fontId="47" fillId="22" borderId="38" xfId="0" applyFont="1" applyFill="1" applyBorder="1" applyAlignment="1">
      <alignment vertical="center"/>
    </xf>
    <xf numFmtId="0" fontId="77" fillId="22" borderId="35" xfId="0" applyFont="1" applyFill="1" applyBorder="1" applyAlignment="1">
      <alignment vertical="center"/>
    </xf>
    <xf numFmtId="0" fontId="75" fillId="22" borderId="35" xfId="0" applyFont="1" applyFill="1" applyBorder="1"/>
    <xf numFmtId="0" fontId="52" fillId="0" borderId="124" xfId="38" applyFont="1" applyFill="1" applyBorder="1" applyAlignment="1" applyProtection="1">
      <alignment horizontal="center" vertical="center"/>
    </xf>
    <xf numFmtId="0" fontId="52" fillId="0" borderId="125" xfId="38" applyFont="1" applyFill="1" applyBorder="1" applyAlignment="1" applyProtection="1">
      <alignment horizontal="center" vertical="center"/>
    </xf>
    <xf numFmtId="0" fontId="52" fillId="0" borderId="126" xfId="38" applyFont="1" applyFill="1" applyBorder="1" applyAlignment="1" applyProtection="1">
      <alignment horizontal="center" vertical="center"/>
    </xf>
    <xf numFmtId="0" fontId="49" fillId="0" borderId="68" xfId="0" applyFont="1" applyBorder="1" applyAlignment="1" applyProtection="1">
      <alignment horizontal="center" vertical="top" wrapText="1"/>
    </xf>
    <xf numFmtId="0" fontId="49" fillId="0" borderId="69" xfId="0" applyFont="1" applyBorder="1" applyAlignment="1" applyProtection="1">
      <alignment horizontal="center" vertical="top" wrapText="1"/>
    </xf>
    <xf numFmtId="0" fontId="56" fillId="0" borderId="70" xfId="0" applyFont="1" applyBorder="1" applyAlignment="1" applyProtection="1">
      <alignment horizontal="center" vertical="center" wrapText="1"/>
    </xf>
    <xf numFmtId="0" fontId="56" fillId="0" borderId="44" xfId="0" applyFont="1" applyBorder="1" applyAlignment="1" applyProtection="1">
      <alignment horizontal="center" vertical="center" wrapText="1"/>
    </xf>
    <xf numFmtId="0" fontId="57" fillId="19" borderId="71" xfId="0" applyFont="1" applyFill="1" applyBorder="1" applyAlignment="1" applyProtection="1">
      <alignment horizontal="center" vertical="center" wrapText="1"/>
    </xf>
    <xf numFmtId="0" fontId="57" fillId="19" borderId="72" xfId="0" applyFont="1" applyFill="1" applyBorder="1" applyAlignment="1" applyProtection="1">
      <alignment horizontal="center" vertical="center" wrapText="1"/>
    </xf>
    <xf numFmtId="0" fontId="49" fillId="0" borderId="73" xfId="38" applyFont="1" applyBorder="1" applyAlignment="1" applyProtection="1">
      <alignment horizontal="center" vertical="top" wrapText="1"/>
    </xf>
    <xf numFmtId="0" fontId="49" fillId="0" borderId="74" xfId="38" applyFont="1" applyBorder="1" applyAlignment="1" applyProtection="1">
      <alignment horizontal="center" vertical="top" wrapText="1"/>
    </xf>
    <xf numFmtId="0" fontId="49" fillId="0" borderId="75" xfId="0" applyFont="1" applyBorder="1" applyAlignment="1" applyProtection="1">
      <alignment horizontal="center" vertical="center" wrapText="1"/>
    </xf>
    <xf numFmtId="0" fontId="49" fillId="0" borderId="76" xfId="0" applyFont="1" applyBorder="1" applyAlignment="1" applyProtection="1">
      <alignment horizontal="center" vertical="center" wrapText="1"/>
    </xf>
    <xf numFmtId="0" fontId="49" fillId="19" borderId="77" xfId="0" applyFont="1" applyFill="1" applyBorder="1" applyAlignment="1" applyProtection="1">
      <alignment horizontal="center" vertical="top" wrapText="1"/>
      <protection locked="0"/>
    </xf>
    <xf numFmtId="0" fontId="49" fillId="19" borderId="44" xfId="0" applyFont="1" applyFill="1" applyBorder="1" applyAlignment="1" applyProtection="1">
      <alignment horizontal="center" vertical="top" wrapText="1"/>
      <protection locked="0"/>
    </xf>
    <xf numFmtId="0" fontId="49" fillId="19" borderId="28" xfId="0" applyFont="1" applyFill="1" applyBorder="1" applyAlignment="1" applyProtection="1">
      <alignment horizontal="center" vertical="top" wrapText="1"/>
      <protection locked="0"/>
    </xf>
    <xf numFmtId="0" fontId="49" fillId="19" borderId="78" xfId="0" applyFont="1" applyFill="1" applyBorder="1" applyAlignment="1" applyProtection="1">
      <alignment horizontal="center" vertical="top" wrapText="1"/>
      <protection locked="0"/>
    </xf>
    <xf numFmtId="0" fontId="49" fillId="19" borderId="16" xfId="38" applyFont="1" applyFill="1" applyBorder="1" applyAlignment="1" applyProtection="1">
      <alignment horizontal="center" vertical="top" wrapText="1"/>
    </xf>
    <xf numFmtId="0" fontId="49" fillId="19" borderId="81" xfId="38" applyFont="1" applyFill="1" applyBorder="1" applyAlignment="1" applyProtection="1">
      <alignment horizontal="center" vertical="top" wrapText="1"/>
    </xf>
    <xf numFmtId="0" fontId="49" fillId="0" borderId="82" xfId="38" applyFont="1" applyBorder="1" applyAlignment="1" applyProtection="1">
      <alignment horizontal="center" vertical="center" wrapText="1"/>
    </xf>
    <xf numFmtId="0" fontId="49" fillId="0" borderId="83" xfId="38" applyFont="1" applyBorder="1" applyAlignment="1" applyProtection="1">
      <alignment horizontal="center" vertical="center" wrapText="1"/>
    </xf>
    <xf numFmtId="0" fontId="49" fillId="0" borderId="70" xfId="0" applyFont="1" applyBorder="1" applyAlignment="1" applyProtection="1">
      <alignment horizontal="center" vertical="center" wrapText="1"/>
    </xf>
    <xf numFmtId="0" fontId="49" fillId="0" borderId="44" xfId="0" applyFont="1" applyBorder="1" applyAlignment="1" applyProtection="1">
      <alignment horizontal="center" vertical="center" wrapText="1"/>
    </xf>
    <xf numFmtId="0" fontId="49" fillId="19" borderId="42" xfId="38" applyFont="1" applyFill="1" applyBorder="1" applyAlignment="1" applyProtection="1">
      <alignment horizontal="center" vertical="top" wrapText="1"/>
    </xf>
    <xf numFmtId="0" fontId="49" fillId="19" borderId="84" xfId="38" applyFont="1" applyFill="1" applyBorder="1" applyAlignment="1" applyProtection="1">
      <alignment horizontal="center" vertical="top" wrapText="1"/>
    </xf>
    <xf numFmtId="164" fontId="21" fillId="19" borderId="0" xfId="38" applyNumberFormat="1" applyFont="1" applyFill="1" applyAlignment="1" applyProtection="1">
      <alignment horizontal="center" vertical="top"/>
    </xf>
    <xf numFmtId="164" fontId="55" fillId="19" borderId="85" xfId="38" applyNumberFormat="1" applyFont="1" applyFill="1" applyBorder="1" applyAlignment="1" applyProtection="1">
      <alignment horizontal="left" vertical="center"/>
      <protection locked="0"/>
    </xf>
    <xf numFmtId="164" fontId="55" fillId="19" borderId="50" xfId="38" applyNumberFormat="1" applyFont="1" applyFill="1" applyBorder="1" applyAlignment="1" applyProtection="1">
      <alignment horizontal="left" vertical="center"/>
      <protection locked="0"/>
    </xf>
    <xf numFmtId="0" fontId="49" fillId="19" borderId="86" xfId="38" applyFont="1" applyFill="1" applyBorder="1" applyAlignment="1" applyProtection="1">
      <alignment horizontal="center" vertical="top" wrapText="1"/>
    </xf>
    <xf numFmtId="0" fontId="49" fillId="19" borderId="87" xfId="38" applyFont="1" applyFill="1" applyBorder="1" applyAlignment="1" applyProtection="1">
      <alignment horizontal="center" vertical="top" wrapText="1"/>
    </xf>
    <xf numFmtId="0" fontId="49" fillId="19" borderId="88" xfId="38" applyFont="1" applyFill="1" applyBorder="1" applyAlignment="1" applyProtection="1">
      <alignment horizontal="center" vertical="top" wrapText="1"/>
    </xf>
    <xf numFmtId="0" fontId="49" fillId="19" borderId="69" xfId="38" applyFont="1" applyFill="1" applyBorder="1" applyAlignment="1" applyProtection="1">
      <alignment horizontal="center" vertical="top" wrapText="1"/>
    </xf>
    <xf numFmtId="0" fontId="58" fillId="0" borderId="43" xfId="38" applyFont="1" applyBorder="1" applyAlignment="1" applyProtection="1">
      <alignment horizontal="center" vertical="center" wrapText="1"/>
    </xf>
    <xf numFmtId="0" fontId="58" fillId="0" borderId="89" xfId="38" applyFont="1" applyBorder="1" applyAlignment="1" applyProtection="1">
      <alignment horizontal="center" vertical="center" wrapText="1"/>
    </xf>
    <xf numFmtId="0" fontId="49" fillId="0" borderId="90" xfId="38" applyFont="1" applyBorder="1" applyAlignment="1" applyProtection="1">
      <alignment horizontal="center" vertical="center" wrapText="1"/>
    </xf>
    <xf numFmtId="0" fontId="49" fillId="0" borderId="91" xfId="38" applyFont="1" applyBorder="1" applyAlignment="1" applyProtection="1">
      <alignment horizontal="center" vertical="center" wrapText="1"/>
    </xf>
    <xf numFmtId="0" fontId="50" fillId="19" borderId="92" xfId="38" applyFont="1" applyFill="1" applyBorder="1" applyAlignment="1" applyProtection="1">
      <alignment horizontal="left" vertical="top"/>
    </xf>
    <xf numFmtId="0" fontId="50" fillId="19" borderId="93" xfId="38" applyFont="1" applyFill="1" applyBorder="1" applyAlignment="1" applyProtection="1">
      <alignment horizontal="left" vertical="top"/>
    </xf>
    <xf numFmtId="164" fontId="59" fillId="19" borderId="0" xfId="38" applyNumberFormat="1" applyFont="1" applyFill="1" applyAlignment="1" applyProtection="1">
      <alignment horizontal="center" vertical="top"/>
    </xf>
    <xf numFmtId="0" fontId="20" fillId="19" borderId="0" xfId="38" applyFont="1" applyFill="1" applyAlignment="1" applyProtection="1">
      <alignment horizontal="center" vertical="top"/>
    </xf>
    <xf numFmtId="0" fontId="26" fillId="19" borderId="0" xfId="38" applyFont="1" applyFill="1" applyAlignment="1" applyProtection="1">
      <alignment horizontal="center"/>
    </xf>
    <xf numFmtId="0" fontId="50" fillId="19" borderId="94" xfId="38" applyFont="1" applyFill="1" applyBorder="1" applyAlignment="1" applyProtection="1">
      <alignment horizontal="left" vertical="top"/>
    </xf>
    <xf numFmtId="0" fontId="50" fillId="19" borderId="95" xfId="38" applyFont="1" applyFill="1" applyBorder="1" applyAlignment="1" applyProtection="1">
      <alignment horizontal="left" vertical="top"/>
    </xf>
    <xf numFmtId="49" fontId="55" fillId="0" borderId="96" xfId="38" applyNumberFormat="1" applyFont="1" applyBorder="1" applyAlignment="1" applyProtection="1">
      <alignment horizontal="center" vertical="center"/>
      <protection locked="0"/>
    </xf>
    <xf numFmtId="49" fontId="55" fillId="0" borderId="97" xfId="38" applyNumberFormat="1" applyFont="1" applyBorder="1" applyAlignment="1" applyProtection="1">
      <alignment horizontal="center" vertical="center"/>
      <protection locked="0"/>
    </xf>
    <xf numFmtId="164" fontId="50" fillId="19" borderId="92" xfId="38" applyNumberFormat="1" applyFont="1" applyFill="1" applyBorder="1" applyAlignment="1" applyProtection="1">
      <alignment horizontal="left" vertical="top"/>
    </xf>
    <xf numFmtId="164" fontId="50" fillId="19" borderId="95" xfId="38" applyNumberFormat="1" applyFont="1" applyFill="1" applyBorder="1" applyAlignment="1" applyProtection="1">
      <alignment horizontal="left" vertical="top"/>
    </xf>
    <xf numFmtId="0" fontId="60" fillId="19" borderId="77" xfId="38" applyFont="1" applyFill="1" applyBorder="1" applyAlignment="1" applyProtection="1">
      <alignment horizontal="center" vertical="center"/>
      <protection locked="0"/>
    </xf>
    <xf numFmtId="0" fontId="60" fillId="19" borderId="44" xfId="38" applyFont="1" applyFill="1" applyBorder="1" applyAlignment="1" applyProtection="1">
      <alignment horizontal="center" vertical="center"/>
      <protection locked="0"/>
    </xf>
    <xf numFmtId="166" fontId="55" fillId="19" borderId="77" xfId="38" applyNumberFormat="1" applyFont="1" applyFill="1" applyBorder="1" applyAlignment="1" applyProtection="1">
      <alignment horizontal="center" vertical="center"/>
      <protection locked="0"/>
    </xf>
    <xf numFmtId="166" fontId="55" fillId="19" borderId="44" xfId="38" applyNumberFormat="1" applyFont="1" applyFill="1" applyBorder="1" applyAlignment="1" applyProtection="1">
      <alignment horizontal="center" vertical="center"/>
      <protection locked="0"/>
    </xf>
    <xf numFmtId="166" fontId="55" fillId="19" borderId="28" xfId="38" applyNumberFormat="1" applyFont="1" applyFill="1" applyBorder="1" applyAlignment="1" applyProtection="1">
      <alignment horizontal="center" vertical="center"/>
      <protection locked="0"/>
    </xf>
    <xf numFmtId="166" fontId="55" fillId="19" borderId="78" xfId="38" applyNumberFormat="1" applyFont="1" applyFill="1" applyBorder="1" applyAlignment="1" applyProtection="1">
      <alignment horizontal="center" vertical="center"/>
      <protection locked="0"/>
    </xf>
    <xf numFmtId="0" fontId="50" fillId="19" borderId="31" xfId="38" applyFont="1" applyFill="1" applyBorder="1" applyAlignment="1" applyProtection="1">
      <alignment horizontal="left" vertical="top"/>
    </xf>
    <xf numFmtId="0" fontId="50" fillId="19" borderId="98" xfId="38" applyFont="1" applyFill="1" applyBorder="1" applyAlignment="1" applyProtection="1">
      <alignment horizontal="left" vertical="top"/>
    </xf>
    <xf numFmtId="0" fontId="23" fillId="19" borderId="99" xfId="38" applyFont="1" applyFill="1" applyBorder="1" applyAlignment="1" applyProtection="1">
      <alignment horizontal="center" vertical="top"/>
    </xf>
    <xf numFmtId="0" fontId="23" fillId="19" borderId="81" xfId="38" applyFont="1" applyFill="1" applyBorder="1" applyAlignment="1" applyProtection="1">
      <alignment horizontal="center" vertical="top"/>
    </xf>
    <xf numFmtId="0" fontId="23" fillId="19" borderId="0" xfId="38" applyFont="1" applyFill="1" applyBorder="1" applyAlignment="1" applyProtection="1">
      <alignment horizontal="center" vertical="top"/>
    </xf>
    <xf numFmtId="0" fontId="23" fillId="19" borderId="44" xfId="38" applyFont="1" applyFill="1" applyBorder="1" applyAlignment="1" applyProtection="1">
      <alignment horizontal="center" vertical="top"/>
    </xf>
    <xf numFmtId="0" fontId="49" fillId="19" borderId="100" xfId="38" applyFont="1" applyFill="1" applyBorder="1" applyAlignment="1" applyProtection="1">
      <alignment horizontal="center" vertical="top" wrapText="1"/>
    </xf>
    <xf numFmtId="0" fontId="49" fillId="0" borderId="101" xfId="38" applyFont="1" applyBorder="1" applyAlignment="1" applyProtection="1">
      <alignment horizontal="center" vertical="center" wrapText="1"/>
    </xf>
    <xf numFmtId="0" fontId="49" fillId="0" borderId="102" xfId="38" applyFont="1" applyBorder="1" applyAlignment="1" applyProtection="1">
      <alignment horizontal="center" vertical="center" wrapText="1"/>
    </xf>
    <xf numFmtId="0" fontId="55" fillId="19" borderId="103" xfId="38" applyFont="1" applyFill="1" applyBorder="1" applyAlignment="1" applyProtection="1">
      <alignment horizontal="center" vertical="center"/>
      <protection locked="0"/>
    </xf>
    <xf numFmtId="0" fontId="55" fillId="19" borderId="104" xfId="38" applyFont="1" applyFill="1" applyBorder="1" applyAlignment="1" applyProtection="1">
      <alignment horizontal="center" vertical="center"/>
      <protection locked="0"/>
    </xf>
    <xf numFmtId="164" fontId="55" fillId="19" borderId="36" xfId="38" applyNumberFormat="1" applyFont="1" applyFill="1" applyBorder="1" applyAlignment="1" applyProtection="1">
      <alignment horizontal="center" vertical="center"/>
      <protection locked="0"/>
    </xf>
    <xf numFmtId="164" fontId="55" fillId="19" borderId="105" xfId="38" applyNumberFormat="1" applyFont="1" applyFill="1" applyBorder="1" applyAlignment="1" applyProtection="1">
      <alignment horizontal="center" vertical="center"/>
      <protection locked="0"/>
    </xf>
    <xf numFmtId="166" fontId="55" fillId="19" borderId="36" xfId="38" applyNumberFormat="1" applyFont="1" applyFill="1" applyBorder="1" applyAlignment="1" applyProtection="1">
      <alignment horizontal="center" vertical="center"/>
      <protection locked="0"/>
    </xf>
    <xf numFmtId="166" fontId="55" fillId="19" borderId="105" xfId="38" applyNumberFormat="1" applyFont="1" applyFill="1" applyBorder="1" applyAlignment="1" applyProtection="1">
      <alignment horizontal="center" vertical="center"/>
      <protection locked="0"/>
    </xf>
    <xf numFmtId="0" fontId="49" fillId="19" borderId="79" xfId="38" applyFont="1" applyFill="1" applyBorder="1" applyAlignment="1" applyProtection="1">
      <alignment horizontal="center" vertical="center" wrapText="1"/>
    </xf>
    <xf numFmtId="0" fontId="49" fillId="19" borderId="80" xfId="38" applyFont="1" applyFill="1" applyBorder="1" applyAlignment="1" applyProtection="1">
      <alignment horizontal="center" vertical="center" wrapText="1"/>
    </xf>
    <xf numFmtId="0" fontId="49" fillId="0" borderId="79" xfId="38" applyFont="1" applyBorder="1" applyAlignment="1" applyProtection="1">
      <alignment horizontal="center" vertical="center" wrapText="1"/>
    </xf>
    <xf numFmtId="0" fontId="49" fillId="0" borderId="80" xfId="38" applyFont="1" applyBorder="1" applyAlignment="1" applyProtection="1">
      <alignment horizontal="center" vertical="center" wrapText="1"/>
    </xf>
    <xf numFmtId="0" fontId="37" fillId="0" borderId="79" xfId="39" applyFont="1" applyBorder="1" applyAlignment="1" applyProtection="1">
      <alignment horizontal="left" vertical="center" wrapText="1"/>
      <protection locked="0"/>
    </xf>
    <xf numFmtId="0" fontId="37" fillId="0" borderId="24" xfId="39" applyFont="1" applyBorder="1" applyAlignment="1" applyProtection="1">
      <alignment horizontal="left" vertical="center" wrapText="1"/>
      <protection locked="0"/>
    </xf>
    <xf numFmtId="0" fontId="33" fillId="0" borderId="99" xfId="39" applyFont="1" applyBorder="1" applyAlignment="1" applyProtection="1">
      <alignment vertical="center"/>
    </xf>
    <xf numFmtId="0" fontId="33" fillId="0" borderId="106" xfId="39" applyFont="1" applyBorder="1" applyAlignment="1" applyProtection="1">
      <alignment vertical="center"/>
    </xf>
    <xf numFmtId="0" fontId="37" fillId="0" borderId="43" xfId="39" applyFont="1" applyBorder="1" applyAlignment="1" applyProtection="1">
      <alignment horizontal="left" vertical="center" wrapText="1"/>
      <protection locked="0"/>
    </xf>
    <xf numFmtId="0" fontId="37" fillId="0" borderId="107" xfId="39" applyFont="1" applyBorder="1" applyAlignment="1" applyProtection="1">
      <alignment horizontal="left" vertical="center" wrapText="1"/>
      <protection locked="0"/>
    </xf>
    <xf numFmtId="164" fontId="19" fillId="19" borderId="0" xfId="39" applyNumberFormat="1" applyFont="1" applyFill="1" applyAlignment="1" applyProtection="1">
      <alignment horizontal="center" vertical="top"/>
    </xf>
    <xf numFmtId="164" fontId="24" fillId="19" borderId="0" xfId="39" applyNumberFormat="1" applyFont="1" applyFill="1" applyAlignment="1" applyProtection="1">
      <alignment horizontal="center" vertical="top"/>
    </xf>
    <xf numFmtId="164" fontId="55" fillId="19" borderId="85" xfId="39" applyNumberFormat="1" applyFont="1" applyFill="1" applyBorder="1" applyAlignment="1" applyProtection="1">
      <alignment horizontal="left" vertical="top"/>
    </xf>
    <xf numFmtId="0" fontId="61" fillId="0" borderId="50" xfId="0" applyFont="1" applyBorder="1" applyAlignment="1" applyProtection="1">
      <alignment vertical="top"/>
    </xf>
    <xf numFmtId="0" fontId="55" fillId="19" borderId="85" xfId="39" applyFont="1" applyFill="1" applyBorder="1" applyAlignment="1" applyProtection="1">
      <alignment vertical="top"/>
    </xf>
    <xf numFmtId="0" fontId="55" fillId="19" borderId="65" xfId="39" applyFont="1" applyFill="1" applyBorder="1" applyAlignment="1" applyProtection="1">
      <alignment vertical="top"/>
    </xf>
    <xf numFmtId="0" fontId="37" fillId="0" borderId="24" xfId="39" applyFont="1" applyBorder="1" applyAlignment="1" applyProtection="1">
      <alignment horizontal="left" vertical="center"/>
      <protection locked="0"/>
    </xf>
    <xf numFmtId="0" fontId="45" fillId="0" borderId="79" xfId="39" applyFont="1" applyBorder="1" applyAlignment="1" applyProtection="1">
      <alignment horizontal="left" vertical="center" wrapText="1"/>
    </xf>
    <xf numFmtId="0" fontId="45" fillId="0" borderId="24" xfId="39" applyFont="1" applyBorder="1" applyAlignment="1" applyProtection="1">
      <alignment horizontal="left" vertical="center" wrapText="1"/>
    </xf>
    <xf numFmtId="0" fontId="45" fillId="0" borderId="79" xfId="39" applyFont="1" applyBorder="1" applyAlignment="1" applyProtection="1">
      <alignment horizontal="left" vertical="center" wrapText="1"/>
      <protection locked="0"/>
    </xf>
    <xf numFmtId="0" fontId="45" fillId="0" borderId="24" xfId="39" applyFont="1" applyBorder="1" applyAlignment="1" applyProtection="1">
      <alignment horizontal="left" vertical="center" wrapText="1"/>
      <protection locked="0"/>
    </xf>
    <xf numFmtId="0" fontId="45" fillId="0" borderId="101" xfId="39" applyFont="1" applyBorder="1" applyAlignment="1" applyProtection="1">
      <alignment horizontal="left" vertical="center" wrapText="1"/>
    </xf>
    <xf numFmtId="0" fontId="45" fillId="0" borderId="108" xfId="39" applyFont="1" applyBorder="1" applyAlignment="1" applyProtection="1">
      <alignment horizontal="left" vertical="center" wrapText="1"/>
    </xf>
    <xf numFmtId="164" fontId="38" fillId="19" borderId="85" xfId="39" applyNumberFormat="1" applyFont="1" applyFill="1" applyBorder="1" applyAlignment="1" applyProtection="1">
      <alignment horizontal="left" vertical="top"/>
    </xf>
    <xf numFmtId="0" fontId="37" fillId="0" borderId="50" xfId="0" applyFont="1" applyBorder="1" applyAlignment="1" applyProtection="1">
      <alignment vertical="top"/>
    </xf>
    <xf numFmtId="0" fontId="38" fillId="19" borderId="85" xfId="39" applyFont="1" applyFill="1" applyBorder="1" applyAlignment="1" applyProtection="1">
      <alignment vertical="top"/>
    </xf>
    <xf numFmtId="0" fontId="38" fillId="19" borderId="65" xfId="39" applyFont="1" applyFill="1" applyBorder="1" applyAlignment="1" applyProtection="1">
      <alignment vertical="top"/>
    </xf>
    <xf numFmtId="2" fontId="44" fillId="0" borderId="51" xfId="39" applyNumberFormat="1" applyFont="1" applyBorder="1" applyAlignment="1" applyProtection="1">
      <alignment horizontal="center" vertical="top" wrapText="1"/>
    </xf>
    <xf numFmtId="2" fontId="44" fillId="0" borderId="46" xfId="39" applyNumberFormat="1" applyFont="1" applyBorder="1" applyAlignment="1" applyProtection="1">
      <alignment horizontal="center" vertical="top" wrapText="1"/>
    </xf>
    <xf numFmtId="0" fontId="33" fillId="19" borderId="70" xfId="39" applyFont="1" applyFill="1" applyBorder="1" applyAlignment="1" applyProtection="1">
      <alignment horizontal="center" vertical="top"/>
    </xf>
    <xf numFmtId="0" fontId="33" fillId="19" borderId="0" xfId="39" applyFont="1" applyFill="1" applyBorder="1" applyAlignment="1" applyProtection="1">
      <alignment horizontal="center" vertical="top"/>
    </xf>
    <xf numFmtId="0" fontId="33" fillId="19" borderId="109" xfId="39" applyFont="1" applyFill="1" applyBorder="1" applyAlignment="1" applyProtection="1">
      <alignment horizontal="center" vertical="top"/>
    </xf>
    <xf numFmtId="0" fontId="33" fillId="19" borderId="40" xfId="39" applyFont="1" applyFill="1" applyBorder="1" applyAlignment="1" applyProtection="1">
      <alignment horizontal="center" vertical="top"/>
    </xf>
    <xf numFmtId="0" fontId="45" fillId="0" borderId="24" xfId="39" applyFont="1" applyBorder="1" applyAlignment="1" applyProtection="1">
      <alignment horizontal="left" vertical="center"/>
    </xf>
    <xf numFmtId="0" fontId="36" fillId="0" borderId="79" xfId="39" applyFont="1" applyBorder="1" applyAlignment="1" applyProtection="1">
      <alignment horizontal="left" vertical="center" wrapText="1"/>
      <protection locked="0"/>
    </xf>
    <xf numFmtId="0" fontId="36" fillId="0" borderId="24" xfId="39" applyFont="1" applyBorder="1" applyAlignment="1" applyProtection="1">
      <alignment horizontal="left" vertical="center"/>
      <protection locked="0"/>
    </xf>
    <xf numFmtId="0" fontId="39" fillId="19" borderId="0" xfId="40" applyFont="1" applyFill="1" applyAlignment="1">
      <alignment horizontal="center" vertical="top"/>
    </xf>
    <xf numFmtId="0" fontId="36" fillId="19" borderId="0" xfId="41" applyFont="1" applyFill="1" applyAlignment="1">
      <alignment horizontal="left" wrapText="1"/>
    </xf>
    <xf numFmtId="0" fontId="36" fillId="20" borderId="0" xfId="0" applyFont="1" applyFill="1" applyBorder="1" applyAlignment="1">
      <alignment horizontal="center"/>
    </xf>
    <xf numFmtId="0" fontId="46" fillId="20" borderId="0" xfId="34" applyFont="1" applyFill="1" applyBorder="1" applyAlignment="1" applyProtection="1">
      <alignment horizontal="center"/>
    </xf>
    <xf numFmtId="0" fontId="22" fillId="23" borderId="0" xfId="0" applyFont="1" applyFill="1" applyAlignment="1">
      <alignment wrapText="1"/>
    </xf>
    <xf numFmtId="0" fontId="78" fillId="0" borderId="0" xfId="0" applyFont="1" applyAlignment="1">
      <alignment vertical="center"/>
    </xf>
    <xf numFmtId="0" fontId="23" fillId="0" borderId="0" xfId="0" applyFont="1"/>
    <xf numFmtId="0" fontId="79" fillId="0" borderId="0" xfId="0" applyFont="1" applyAlignment="1">
      <alignment vertical="center"/>
    </xf>
    <xf numFmtId="0" fontId="23" fillId="0" borderId="0" xfId="0" applyFont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 xr:uid="{00000000-0005-0000-0000-000026000000}"/>
    <cellStyle name="Normal_Sheet2" xfId="39" xr:uid="{00000000-0005-0000-0000-000027000000}"/>
    <cellStyle name="Normal_Sheet3" xfId="40" xr:uid="{00000000-0005-0000-0000-000028000000}"/>
    <cellStyle name="Normal_Sheet3 2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361950</xdr:colOff>
      <xdr:row>3</xdr:row>
      <xdr:rowOff>161925</xdr:rowOff>
    </xdr:to>
    <xdr:pic>
      <xdr:nvPicPr>
        <xdr:cNvPr id="1207" name="Picture 1" descr="NST Logo Funnel.JPG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1811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371475</xdr:rowOff>
        </xdr:from>
        <xdr:to>
          <xdr:col>4</xdr:col>
          <xdr:colOff>1466850</xdr:colOff>
          <xdr:row>37</xdr:row>
          <xdr:rowOff>219075</xdr:rowOff>
        </xdr:to>
        <xdr:sp macro="" textlink="">
          <xdr:nvSpPr>
            <xdr:cNvPr id="1197" name="Check Box 173" descr="Garbage disposed 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Garbage disposed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1419225</xdr:colOff>
          <xdr:row>37</xdr:row>
          <xdr:rowOff>0</xdr:rowOff>
        </xdr:from>
        <xdr:to>
          <xdr:col>5</xdr:col>
          <xdr:colOff>1152525</xdr:colOff>
          <xdr:row>38</xdr:row>
          <xdr:rowOff>0</xdr:rowOff>
        </xdr:to>
        <xdr:sp macro="" textlink="">
          <xdr:nvSpPr>
            <xdr:cNvPr id="1198" name="Check Box 174" descr="Garbage disposed 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garbage disposed 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4</xdr:row>
      <xdr:rowOff>152400</xdr:rowOff>
    </xdr:to>
    <xdr:pic>
      <xdr:nvPicPr>
        <xdr:cNvPr id="2228" name="Picture 1" descr="NST Logo Funnel.JPG">
          <a:extLst>
            <a:ext uri="{FF2B5EF4-FFF2-40B4-BE49-F238E27FC236}">
              <a16:creationId xmlns:a16="http://schemas.microsoft.com/office/drawing/2014/main" id="{00000000-0008-0000-0100-0000B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77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4</xdr:row>
      <xdr:rowOff>152400</xdr:rowOff>
    </xdr:to>
    <xdr:pic>
      <xdr:nvPicPr>
        <xdr:cNvPr id="5289" name="Picture 1" descr="NST Logo Funnel.JPG">
          <a:extLst>
            <a:ext uri="{FF2B5EF4-FFF2-40B4-BE49-F238E27FC236}">
              <a16:creationId xmlns:a16="http://schemas.microsoft.com/office/drawing/2014/main" id="{00000000-0008-0000-0200-0000A9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77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352425</xdr:colOff>
      <xdr:row>5</xdr:row>
      <xdr:rowOff>104775</xdr:rowOff>
    </xdr:to>
    <xdr:pic>
      <xdr:nvPicPr>
        <xdr:cNvPr id="3251" name="Picture 1" descr="NST Logo Funnel.JPG">
          <a:extLst>
            <a:ext uri="{FF2B5EF4-FFF2-40B4-BE49-F238E27FC236}">
              <a16:creationId xmlns:a16="http://schemas.microsoft.com/office/drawing/2014/main" id="{00000000-0008-0000-0300-0000B3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620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180975</xdr:colOff>
      <xdr:row>5</xdr:row>
      <xdr:rowOff>38100</xdr:rowOff>
    </xdr:to>
    <xdr:pic>
      <xdr:nvPicPr>
        <xdr:cNvPr id="4274" name="Picture 1" descr="NST Logo Funnel.JPG">
          <a:extLst>
            <a:ext uri="{FF2B5EF4-FFF2-40B4-BE49-F238E27FC236}">
              <a16:creationId xmlns:a16="http://schemas.microsoft.com/office/drawing/2014/main" id="{00000000-0008-0000-0400-0000B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790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38100</xdr:rowOff>
    </xdr:from>
    <xdr:to>
      <xdr:col>2</xdr:col>
      <xdr:colOff>0</xdr:colOff>
      <xdr:row>1</xdr:row>
      <xdr:rowOff>257174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2238375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ops@northseatankers.com" TargetMode="External"/><Relationship Id="rId2" Type="http://schemas.openxmlformats.org/officeDocument/2006/relationships/hyperlink" Target="mailto:ops@northseatankers.com" TargetMode="External"/><Relationship Id="rId1" Type="http://schemas.openxmlformats.org/officeDocument/2006/relationships/hyperlink" Target="http://www.northseatankers.com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operations@falzongroup.com" TargetMode="External"/><Relationship Id="rId1" Type="http://schemas.openxmlformats.org/officeDocument/2006/relationships/hyperlink" Target="mailto:tankerops@seaven.gr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421524113@stratosmobile.net" TargetMode="External"/><Relationship Id="rId13" Type="http://schemas.openxmlformats.org/officeDocument/2006/relationships/hyperlink" Target="mailto:eviapetrol5@seaven.gr" TargetMode="External"/><Relationship Id="rId3" Type="http://schemas.openxmlformats.org/officeDocument/2006/relationships/hyperlink" Target="mailto:northsealogic@miklagard-s.com" TargetMode="External"/><Relationship Id="rId7" Type="http://schemas.openxmlformats.org/officeDocument/2006/relationships/hyperlink" Target="mailto:421524114@stratosmobile.net" TargetMode="External"/><Relationship Id="rId12" Type="http://schemas.openxmlformats.org/officeDocument/2006/relationships/hyperlink" Target="mailto:ozden-s@miklagard-s.com" TargetMode="External"/><Relationship Id="rId2" Type="http://schemas.openxmlformats.org/officeDocument/2006/relationships/hyperlink" Target="mailto:424968913@stratosmobile.net" TargetMode="External"/><Relationship Id="rId1" Type="http://schemas.openxmlformats.org/officeDocument/2006/relationships/hyperlink" Target="mailto:424968911@stratosmobile.net" TargetMode="External"/><Relationship Id="rId6" Type="http://schemas.openxmlformats.org/officeDocument/2006/relationships/hyperlink" Target="mailto:northsearational@miklagard-s.com" TargetMode="External"/><Relationship Id="rId11" Type="http://schemas.openxmlformats.org/officeDocument/2006/relationships/hyperlink" Target="mailto:421525313@stratosmobile.net" TargetMode="External"/><Relationship Id="rId5" Type="http://schemas.openxmlformats.org/officeDocument/2006/relationships/hyperlink" Target="mailto:424811421@stratosmobile.net" TargetMode="External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mailto:421525314@stratosmobile.net" TargetMode="External"/><Relationship Id="rId4" Type="http://schemas.openxmlformats.org/officeDocument/2006/relationships/hyperlink" Target="mailto:424811420@stratosmobile.net" TargetMode="External"/><Relationship Id="rId9" Type="http://schemas.openxmlformats.org/officeDocument/2006/relationships/hyperlink" Target="mailto:azra-s@miklagard-s.com" TargetMode="External"/><Relationship Id="rId14" Type="http://schemas.openxmlformats.org/officeDocument/2006/relationships/hyperlink" Target="mailto:ataocean@outlook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6"/>
  <sheetViews>
    <sheetView topLeftCell="A16" zoomScaleNormal="100" workbookViewId="0">
      <selection activeCell="C18" sqref="C18"/>
    </sheetView>
  </sheetViews>
  <sheetFormatPr defaultColWidth="0" defaultRowHeight="12.75" zeroHeight="1"/>
  <cols>
    <col min="1" max="1" width="12.28515625" style="83" customWidth="1"/>
    <col min="2" max="2" width="25.7109375" style="83" customWidth="1"/>
    <col min="3" max="3" width="22.42578125" style="83" customWidth="1"/>
    <col min="4" max="4" width="24.42578125" style="83" customWidth="1"/>
    <col min="5" max="5" width="25.140625" style="83" customWidth="1"/>
    <col min="6" max="6" width="27.140625" style="83" customWidth="1"/>
    <col min="7" max="7" width="0.85546875" style="83" customWidth="1"/>
    <col min="8" max="8" width="0" style="83" hidden="1" customWidth="1"/>
    <col min="9" max="16384" width="9.140625" style="83" hidden="1"/>
  </cols>
  <sheetData>
    <row r="1" spans="1:6" ht="11.25" customHeight="1">
      <c r="A1" s="81"/>
      <c r="B1" s="82"/>
      <c r="C1" s="329"/>
      <c r="D1" s="329"/>
      <c r="E1" s="344" t="s">
        <v>181</v>
      </c>
      <c r="F1" s="344"/>
    </row>
    <row r="2" spans="1:6" ht="33.75">
      <c r="A2" s="81"/>
      <c r="B2" s="342" t="s">
        <v>49</v>
      </c>
      <c r="C2" s="342"/>
      <c r="D2" s="342"/>
      <c r="E2" s="342"/>
      <c r="F2" s="342"/>
    </row>
    <row r="3" spans="1:6" ht="33.75">
      <c r="A3" s="81"/>
      <c r="B3" s="342" t="s">
        <v>60</v>
      </c>
      <c r="C3" s="342"/>
      <c r="D3" s="342"/>
      <c r="E3" s="342"/>
      <c r="F3" s="342"/>
    </row>
    <row r="4" spans="1:6" ht="18">
      <c r="A4" s="81"/>
      <c r="B4" s="343"/>
      <c r="C4" s="343"/>
      <c r="D4" s="343"/>
      <c r="E4" s="343"/>
      <c r="F4" s="343"/>
    </row>
    <row r="5" spans="1:6" ht="5.25" customHeight="1">
      <c r="A5" s="81"/>
      <c r="B5" s="343"/>
      <c r="C5" s="343"/>
      <c r="D5" s="343"/>
      <c r="E5" s="343"/>
      <c r="F5" s="343"/>
    </row>
    <row r="6" spans="1:6" ht="1.5" customHeight="1">
      <c r="A6" s="84"/>
      <c r="B6" s="343"/>
      <c r="C6" s="343"/>
      <c r="D6" s="343"/>
      <c r="E6" s="343"/>
      <c r="F6" s="343"/>
    </row>
    <row r="7" spans="1:6" ht="1.5" customHeight="1">
      <c r="A7" s="84"/>
      <c r="B7" s="84"/>
      <c r="C7" s="85"/>
      <c r="D7" s="85"/>
      <c r="E7" s="86"/>
      <c r="F7" s="87"/>
    </row>
    <row r="8" spans="1:6" ht="1.5" customHeight="1" thickBot="1">
      <c r="A8" s="84"/>
      <c r="B8" s="84"/>
      <c r="C8" s="85"/>
      <c r="D8" s="85"/>
      <c r="E8" s="86"/>
      <c r="F8" s="87"/>
    </row>
    <row r="9" spans="1:6" ht="16.5" thickTop="1">
      <c r="A9" s="345" t="s">
        <v>1</v>
      </c>
      <c r="B9" s="346"/>
      <c r="C9" s="349" t="s">
        <v>2</v>
      </c>
      <c r="D9" s="350"/>
      <c r="E9" s="340" t="s">
        <v>3</v>
      </c>
      <c r="F9" s="341"/>
    </row>
    <row r="10" spans="1:6" ht="15.75">
      <c r="A10" s="216" t="s">
        <v>94</v>
      </c>
      <c r="B10" s="217"/>
      <c r="C10" s="330" t="s">
        <v>96</v>
      </c>
      <c r="D10" s="331"/>
      <c r="E10" s="351" t="s">
        <v>95</v>
      </c>
      <c r="F10" s="352"/>
    </row>
    <row r="11" spans="1:6" ht="15.75">
      <c r="A11" s="162" t="s">
        <v>71</v>
      </c>
      <c r="B11" s="197" t="s">
        <v>113</v>
      </c>
      <c r="C11" s="11" t="s">
        <v>5</v>
      </c>
      <c r="D11" s="11" t="s">
        <v>6</v>
      </c>
      <c r="E11" s="357" t="s">
        <v>7</v>
      </c>
      <c r="F11" s="358"/>
    </row>
    <row r="12" spans="1:6" ht="14.25" customHeight="1">
      <c r="A12" s="366" t="s">
        <v>182</v>
      </c>
      <c r="B12" s="347" t="s">
        <v>95</v>
      </c>
      <c r="C12" s="370">
        <v>43831</v>
      </c>
      <c r="D12" s="368" t="s">
        <v>93</v>
      </c>
      <c r="E12" s="353">
        <v>43831</v>
      </c>
      <c r="F12" s="354"/>
    </row>
    <row r="13" spans="1:6" ht="13.5" customHeight="1" thickBot="1">
      <c r="A13" s="367"/>
      <c r="B13" s="348"/>
      <c r="C13" s="371"/>
      <c r="D13" s="369"/>
      <c r="E13" s="355"/>
      <c r="F13" s="356"/>
    </row>
    <row r="14" spans="1:6" ht="17.25" thickTop="1" thickBot="1">
      <c r="A14" s="88"/>
      <c r="B14" s="89"/>
      <c r="C14" s="90"/>
      <c r="D14" s="91"/>
      <c r="E14" s="361"/>
      <c r="F14" s="362"/>
    </row>
    <row r="15" spans="1:6" ht="16.5" customHeight="1" thickBot="1">
      <c r="A15" s="12" t="s">
        <v>8</v>
      </c>
      <c r="B15" s="13" t="s">
        <v>9</v>
      </c>
      <c r="C15" s="14" t="s">
        <v>10</v>
      </c>
      <c r="D15" s="15" t="s">
        <v>11</v>
      </c>
      <c r="E15" s="359"/>
      <c r="F15" s="360"/>
    </row>
    <row r="16" spans="1:6" ht="39" customHeight="1">
      <c r="A16" s="200">
        <v>910400</v>
      </c>
      <c r="B16" s="201" t="s">
        <v>12</v>
      </c>
      <c r="C16" s="17"/>
      <c r="D16" s="18"/>
      <c r="E16" s="364" t="s">
        <v>13</v>
      </c>
      <c r="F16" s="365"/>
    </row>
    <row r="17" spans="1:6" ht="39" customHeight="1">
      <c r="A17" s="202">
        <v>910410</v>
      </c>
      <c r="B17" s="203" t="s">
        <v>63</v>
      </c>
      <c r="C17" s="17"/>
      <c r="D17" s="18"/>
      <c r="E17" s="372" t="s">
        <v>64</v>
      </c>
      <c r="F17" s="373"/>
    </row>
    <row r="18" spans="1:6" ht="39" customHeight="1">
      <c r="A18" s="202">
        <v>910420</v>
      </c>
      <c r="B18" s="203" t="s">
        <v>14</v>
      </c>
      <c r="C18" s="19"/>
      <c r="D18" s="18"/>
      <c r="E18" s="374" t="s">
        <v>15</v>
      </c>
      <c r="F18" s="375"/>
    </row>
    <row r="19" spans="1:6" ht="39" customHeight="1">
      <c r="A19" s="202">
        <v>910430</v>
      </c>
      <c r="B19" s="203" t="s">
        <v>43</v>
      </c>
      <c r="C19" s="19"/>
      <c r="D19" s="18"/>
      <c r="E19" s="374" t="s">
        <v>16</v>
      </c>
      <c r="F19" s="375"/>
    </row>
    <row r="20" spans="1:6" ht="39" customHeight="1">
      <c r="A20" s="202">
        <v>910440</v>
      </c>
      <c r="B20" s="203" t="s">
        <v>17</v>
      </c>
      <c r="C20" s="19"/>
      <c r="D20" s="18"/>
      <c r="E20" s="374" t="s">
        <v>70</v>
      </c>
      <c r="F20" s="375"/>
    </row>
    <row r="21" spans="1:6" ht="39" customHeight="1" thickBot="1">
      <c r="A21" s="204">
        <v>910490</v>
      </c>
      <c r="B21" s="205" t="s">
        <v>18</v>
      </c>
      <c r="C21" s="19"/>
      <c r="D21" s="235" t="str">
        <f>IF('Miscl NST'!D35=0,"",'Miscl NST'!D35)</f>
        <v/>
      </c>
      <c r="E21" s="336" t="s">
        <v>19</v>
      </c>
      <c r="F21" s="337"/>
    </row>
    <row r="22" spans="1:6" ht="30" customHeight="1" thickBot="1">
      <c r="A22" s="20" t="s">
        <v>20</v>
      </c>
      <c r="B22" s="21"/>
      <c r="C22" s="22"/>
      <c r="D22" s="23">
        <f>SUM(D16:D21)</f>
        <v>0</v>
      </c>
      <c r="E22" s="363"/>
      <c r="F22" s="328"/>
    </row>
    <row r="23" spans="1:6" ht="15.75" thickBot="1">
      <c r="A23" s="92"/>
      <c r="B23" s="93"/>
      <c r="C23" s="94"/>
      <c r="D23" s="95"/>
      <c r="E23" s="332"/>
      <c r="F23" s="333"/>
    </row>
    <row r="24" spans="1:6" ht="16.5" customHeight="1" thickBot="1">
      <c r="A24" s="12" t="s">
        <v>8</v>
      </c>
      <c r="B24" s="13" t="s">
        <v>21</v>
      </c>
      <c r="C24" s="96"/>
      <c r="D24" s="97"/>
      <c r="E24" s="334"/>
      <c r="F24" s="335"/>
    </row>
    <row r="25" spans="1:6" ht="39" customHeight="1">
      <c r="A25" s="16">
        <v>910038</v>
      </c>
      <c r="B25" s="206" t="s">
        <v>22</v>
      </c>
      <c r="C25" s="19"/>
      <c r="D25" s="18"/>
      <c r="E25" s="338" t="s">
        <v>23</v>
      </c>
      <c r="F25" s="339"/>
    </row>
    <row r="26" spans="1:6" ht="39" customHeight="1">
      <c r="A26" s="16">
        <v>910039</v>
      </c>
      <c r="B26" s="207" t="s">
        <v>98</v>
      </c>
      <c r="C26" s="19"/>
      <c r="D26" s="18"/>
      <c r="E26" s="323" t="s">
        <v>24</v>
      </c>
      <c r="F26" s="324"/>
    </row>
    <row r="27" spans="1:6" ht="39" customHeight="1">
      <c r="A27" s="16">
        <v>910037</v>
      </c>
      <c r="B27" s="207" t="s">
        <v>25</v>
      </c>
      <c r="C27" s="19"/>
      <c r="D27" s="18"/>
      <c r="E27" s="323" t="s">
        <v>26</v>
      </c>
      <c r="F27" s="324"/>
    </row>
    <row r="28" spans="1:6" ht="39" customHeight="1">
      <c r="A28" s="16">
        <v>910041</v>
      </c>
      <c r="B28" s="207" t="s">
        <v>67</v>
      </c>
      <c r="C28" s="19"/>
      <c r="D28" s="18"/>
      <c r="E28" s="323" t="s">
        <v>66</v>
      </c>
      <c r="F28" s="324"/>
    </row>
    <row r="29" spans="1:6" ht="39" customHeight="1">
      <c r="A29" s="16">
        <v>910042</v>
      </c>
      <c r="B29" s="208" t="s">
        <v>44</v>
      </c>
      <c r="C29" s="19"/>
      <c r="D29" s="18"/>
      <c r="E29" s="323" t="s">
        <v>27</v>
      </c>
      <c r="F29" s="324"/>
    </row>
    <row r="30" spans="1:6" ht="30" customHeight="1" thickBot="1">
      <c r="A30" s="24" t="s">
        <v>28</v>
      </c>
      <c r="B30" s="25"/>
      <c r="C30" s="26"/>
      <c r="D30" s="27">
        <f>SUM(D25:D29)</f>
        <v>0</v>
      </c>
      <c r="E30" s="313"/>
      <c r="F30" s="314"/>
    </row>
    <row r="31" spans="1:6" ht="15.75" thickBot="1">
      <c r="A31" s="98"/>
      <c r="B31" s="99"/>
      <c r="C31" s="100"/>
      <c r="D31" s="101"/>
      <c r="E31" s="327"/>
      <c r="F31" s="328"/>
    </row>
    <row r="32" spans="1:6" s="110" customFormat="1" ht="18" customHeight="1" thickBot="1">
      <c r="A32" s="106" t="s">
        <v>29</v>
      </c>
      <c r="B32" s="107" t="s">
        <v>100</v>
      </c>
      <c r="C32" s="108"/>
      <c r="D32" s="109"/>
      <c r="E32" s="307"/>
      <c r="F32" s="308"/>
    </row>
    <row r="33" spans="1:7" s="110" customFormat="1" ht="39" customHeight="1">
      <c r="A33" s="111">
        <v>910560</v>
      </c>
      <c r="B33" s="209" t="s">
        <v>101</v>
      </c>
      <c r="C33" s="163"/>
      <c r="D33" s="229"/>
      <c r="E33" s="325" t="s">
        <v>102</v>
      </c>
      <c r="F33" s="326"/>
    </row>
    <row r="34" spans="1:7" s="110" customFormat="1" ht="39" customHeight="1">
      <c r="A34" s="111" t="s">
        <v>108</v>
      </c>
      <c r="B34" s="210" t="s">
        <v>109</v>
      </c>
      <c r="C34" s="163"/>
      <c r="D34" s="230"/>
      <c r="E34" s="315"/>
      <c r="F34" s="316"/>
    </row>
    <row r="35" spans="1:7" ht="39" customHeight="1">
      <c r="A35" s="16" t="s">
        <v>108</v>
      </c>
      <c r="B35" s="208" t="s">
        <v>97</v>
      </c>
      <c r="C35" s="19"/>
      <c r="D35" s="165"/>
      <c r="E35" s="323" t="s">
        <v>103</v>
      </c>
      <c r="F35" s="324"/>
    </row>
    <row r="36" spans="1:7" ht="30" customHeight="1" thickBot="1">
      <c r="A36" s="24" t="s">
        <v>104</v>
      </c>
      <c r="B36" s="25"/>
      <c r="C36" s="26"/>
      <c r="D36" s="27">
        <f>SUM(D33:D35)</f>
        <v>0</v>
      </c>
      <c r="E36" s="313"/>
      <c r="F36" s="314"/>
    </row>
    <row r="37" spans="1:7" ht="30" customHeight="1" thickBot="1">
      <c r="A37" s="102"/>
      <c r="B37" s="103"/>
      <c r="C37" s="104"/>
      <c r="D37" s="105"/>
      <c r="E37" s="321"/>
      <c r="F37" s="322"/>
    </row>
    <row r="38" spans="1:7" s="110" customFormat="1" ht="18" customHeight="1" thickBot="1">
      <c r="A38" s="106" t="s">
        <v>29</v>
      </c>
      <c r="B38" s="107" t="s">
        <v>62</v>
      </c>
      <c r="C38" s="182" t="s">
        <v>111</v>
      </c>
      <c r="D38" s="181" t="s">
        <v>110</v>
      </c>
      <c r="E38" s="307"/>
      <c r="F38" s="308"/>
    </row>
    <row r="39" spans="1:7" s="110" customFormat="1" ht="39" customHeight="1">
      <c r="A39" s="111" t="s">
        <v>68</v>
      </c>
      <c r="B39" s="211" t="s">
        <v>62</v>
      </c>
      <c r="C39" s="229" t="str">
        <f>IF('Miscl Own'!D36=0,"",'Miscl Own'!D36)</f>
        <v/>
      </c>
      <c r="D39" s="229" t="str">
        <f>IF('Miscl Own'!E36=0,"",'Miscl Own'!E36)</f>
        <v/>
      </c>
      <c r="E39" s="309" t="s">
        <v>65</v>
      </c>
      <c r="F39" s="310"/>
    </row>
    <row r="40" spans="1:7" s="110" customFormat="1" ht="27" customHeight="1" thickBot="1">
      <c r="A40" s="112" t="s">
        <v>114</v>
      </c>
      <c r="B40" s="113"/>
      <c r="C40" s="114"/>
      <c r="D40" s="115">
        <f>SUM(D39:D39)</f>
        <v>0</v>
      </c>
      <c r="E40" s="311" t="s">
        <v>92</v>
      </c>
      <c r="F40" s="312"/>
    </row>
    <row r="41" spans="1:7" ht="15.75">
      <c r="A41" s="116"/>
      <c r="B41" s="117"/>
      <c r="C41" s="100"/>
      <c r="D41" s="118"/>
      <c r="E41" s="317"/>
      <c r="F41" s="318"/>
    </row>
    <row r="42" spans="1:7" ht="30" customHeight="1">
      <c r="A42" s="28" t="s">
        <v>30</v>
      </c>
      <c r="B42" s="29"/>
      <c r="C42" s="31"/>
      <c r="D42" s="76">
        <f>SUM(D22,D30,D40+D36)</f>
        <v>0</v>
      </c>
      <c r="E42" s="317"/>
      <c r="F42" s="318"/>
    </row>
    <row r="43" spans="1:7" ht="30" customHeight="1">
      <c r="A43" s="30" t="s">
        <v>31</v>
      </c>
      <c r="B43" s="29"/>
      <c r="C43" s="236"/>
      <c r="D43" s="164"/>
      <c r="E43" s="317"/>
      <c r="F43" s="318"/>
    </row>
    <row r="44" spans="1:7" ht="30" customHeight="1" thickBot="1">
      <c r="A44" s="32" t="s">
        <v>42</v>
      </c>
      <c r="B44" s="33"/>
      <c r="C44" s="34"/>
      <c r="D44" s="35">
        <f>D42-D43</f>
        <v>0</v>
      </c>
      <c r="E44" s="319"/>
      <c r="F44" s="320"/>
    </row>
    <row r="45" spans="1:7" ht="9.9499999999999993" customHeight="1" thickTop="1" thickBot="1">
      <c r="A45" s="78"/>
      <c r="B45" s="73"/>
      <c r="C45" s="74"/>
      <c r="D45" s="75"/>
      <c r="E45" s="77"/>
      <c r="F45" s="119"/>
    </row>
    <row r="46" spans="1:7" s="121" customFormat="1" ht="24.95" customHeight="1" thickTop="1">
      <c r="A46" s="304" t="s">
        <v>91</v>
      </c>
      <c r="B46" s="305"/>
      <c r="C46" s="305"/>
      <c r="D46" s="305"/>
      <c r="E46" s="305"/>
      <c r="F46" s="306"/>
      <c r="G46" s="120"/>
    </row>
    <row r="47" spans="1:7" s="123" customFormat="1" ht="24.95" customHeight="1">
      <c r="A47" s="183" t="s">
        <v>83</v>
      </c>
      <c r="B47" s="184"/>
      <c r="C47" s="185" t="s">
        <v>89</v>
      </c>
      <c r="D47" s="186"/>
      <c r="E47" s="187" t="s">
        <v>87</v>
      </c>
      <c r="F47" s="188"/>
      <c r="G47" s="122"/>
    </row>
    <row r="48" spans="1:7" s="123" customFormat="1" ht="29.25" customHeight="1">
      <c r="A48" s="212" t="s">
        <v>84</v>
      </c>
      <c r="B48" s="184"/>
      <c r="C48" s="185" t="s">
        <v>81</v>
      </c>
      <c r="D48" s="186"/>
      <c r="E48" s="187" t="s">
        <v>88</v>
      </c>
      <c r="F48" s="188"/>
      <c r="G48" s="122"/>
    </row>
    <row r="49" spans="1:7" s="125" customFormat="1" ht="24.95" customHeight="1" thickBot="1">
      <c r="A49" s="189" t="s">
        <v>85</v>
      </c>
      <c r="B49" s="190"/>
      <c r="C49" s="191" t="s">
        <v>86</v>
      </c>
      <c r="D49" s="219" t="str">
        <f>A12</f>
        <v>2022/XXX…</v>
      </c>
      <c r="E49" s="192" t="s">
        <v>90</v>
      </c>
      <c r="F49" s="193"/>
      <c r="G49" s="124"/>
    </row>
    <row r="50" spans="1:7" ht="15" hidden="1" thickTop="1">
      <c r="A50" s="126"/>
      <c r="B50" s="126"/>
      <c r="C50" s="127"/>
      <c r="D50" s="127"/>
      <c r="E50" s="128"/>
      <c r="F50" s="129"/>
    </row>
    <row r="51" spans="1:7" ht="15" hidden="1" thickTop="1">
      <c r="A51" s="126"/>
      <c r="B51" s="126"/>
      <c r="C51" s="127"/>
      <c r="D51" s="127"/>
      <c r="E51" s="128"/>
      <c r="F51" s="129"/>
    </row>
    <row r="52" spans="1:7" ht="15" hidden="1" thickTop="1">
      <c r="A52" s="126"/>
      <c r="B52" s="126"/>
      <c r="C52" s="127"/>
      <c r="D52" s="127"/>
      <c r="E52" s="128"/>
      <c r="F52" s="129"/>
    </row>
    <row r="53" spans="1:7" ht="15" hidden="1" thickTop="1">
      <c r="A53" s="126"/>
      <c r="B53" s="126"/>
      <c r="C53" s="127"/>
      <c r="D53" s="127"/>
      <c r="E53" s="128"/>
      <c r="F53" s="129"/>
    </row>
    <row r="54" spans="1:7" ht="15" hidden="1" thickTop="1">
      <c r="A54" s="126"/>
      <c r="B54" s="126"/>
      <c r="C54" s="127"/>
      <c r="D54" s="127"/>
      <c r="E54" s="128"/>
      <c r="F54" s="129"/>
    </row>
    <row r="55" spans="1:7" ht="15" hidden="1" thickTop="1">
      <c r="A55" s="130"/>
      <c r="B55" s="126"/>
      <c r="C55" s="127"/>
      <c r="D55" s="127"/>
      <c r="E55" s="128"/>
      <c r="F55" s="129"/>
    </row>
    <row r="56" spans="1:7" ht="15" hidden="1" thickTop="1">
      <c r="A56" s="126"/>
      <c r="B56" s="126"/>
      <c r="C56" s="127"/>
      <c r="D56" s="127"/>
      <c r="E56" s="128"/>
      <c r="F56" s="129"/>
    </row>
    <row r="57" spans="1:7" ht="15" hidden="1" thickTop="1">
      <c r="A57" s="131"/>
      <c r="B57" s="131"/>
      <c r="C57" s="132"/>
      <c r="D57" s="132"/>
      <c r="E57" s="133"/>
      <c r="F57" s="129"/>
    </row>
    <row r="58" spans="1:7" ht="15" hidden="1" thickTop="1">
      <c r="A58" s="131"/>
      <c r="B58" s="131"/>
      <c r="C58" s="132"/>
      <c r="D58" s="132"/>
      <c r="E58" s="133"/>
      <c r="F58" s="129"/>
    </row>
    <row r="59" spans="1:7" ht="15" hidden="1" thickTop="1">
      <c r="A59" s="131"/>
      <c r="B59" s="131"/>
      <c r="C59" s="132"/>
      <c r="D59" s="132"/>
      <c r="E59" s="133"/>
      <c r="F59" s="129"/>
    </row>
    <row r="60" spans="1:7" ht="15" hidden="1" thickTop="1">
      <c r="A60" s="131"/>
      <c r="B60" s="131"/>
      <c r="C60" s="132"/>
      <c r="D60" s="132"/>
      <c r="E60" s="133"/>
      <c r="F60" s="129"/>
    </row>
    <row r="61" spans="1:7" ht="15" hidden="1" thickTop="1">
      <c r="A61" s="131"/>
      <c r="B61" s="131"/>
      <c r="C61" s="132"/>
      <c r="D61" s="132"/>
      <c r="E61" s="133"/>
      <c r="F61" s="129"/>
    </row>
    <row r="62" spans="1:7" ht="15" hidden="1" thickTop="1">
      <c r="A62" s="131"/>
      <c r="B62" s="131"/>
      <c r="C62" s="132"/>
      <c r="D62" s="132"/>
      <c r="E62" s="133"/>
      <c r="F62" s="129"/>
    </row>
    <row r="63" spans="1:7" ht="15" hidden="1" thickTop="1">
      <c r="A63" s="131"/>
      <c r="B63" s="131"/>
      <c r="C63" s="132"/>
      <c r="D63" s="132"/>
      <c r="E63" s="133"/>
      <c r="F63" s="129"/>
    </row>
    <row r="64" spans="1:7" ht="15" hidden="1" thickTop="1">
      <c r="A64" s="131"/>
      <c r="B64" s="131"/>
      <c r="C64" s="132"/>
      <c r="D64" s="132"/>
      <c r="E64" s="133"/>
      <c r="F64" s="129"/>
    </row>
    <row r="65" spans="1:6" ht="15" hidden="1" thickTop="1">
      <c r="A65" s="131"/>
      <c r="B65" s="131"/>
      <c r="C65" s="132"/>
      <c r="D65" s="132"/>
      <c r="E65" s="133"/>
      <c r="F65" s="129"/>
    </row>
    <row r="66" spans="1:6" ht="15" hidden="1" thickTop="1">
      <c r="A66" s="131"/>
      <c r="B66" s="131"/>
      <c r="C66" s="132"/>
      <c r="D66" s="132"/>
      <c r="E66" s="133"/>
      <c r="F66" s="129"/>
    </row>
    <row r="67" spans="1:6" ht="15" hidden="1" thickTop="1">
      <c r="A67" s="131"/>
      <c r="B67" s="131"/>
      <c r="C67" s="132"/>
      <c r="D67" s="132"/>
      <c r="E67" s="133"/>
      <c r="F67" s="129"/>
    </row>
    <row r="68" spans="1:6" ht="15" hidden="1" thickTop="1">
      <c r="A68" s="131"/>
      <c r="B68" s="131"/>
      <c r="C68" s="132"/>
      <c r="D68" s="132"/>
      <c r="E68" s="133"/>
      <c r="F68" s="129"/>
    </row>
    <row r="69" spans="1:6" ht="15" hidden="1" thickTop="1">
      <c r="A69" s="131"/>
      <c r="B69" s="131"/>
      <c r="C69" s="132"/>
      <c r="D69" s="132"/>
      <c r="E69" s="133"/>
      <c r="F69" s="129"/>
    </row>
    <row r="70" spans="1:6" ht="15" hidden="1" thickTop="1">
      <c r="A70" s="131"/>
      <c r="B70" s="131"/>
      <c r="C70" s="132"/>
      <c r="D70" s="132"/>
      <c r="E70" s="133"/>
      <c r="F70" s="129"/>
    </row>
    <row r="71" spans="1:6" ht="15" hidden="1" thickTop="1">
      <c r="A71" s="131"/>
      <c r="B71" s="131"/>
      <c r="C71" s="132"/>
      <c r="D71" s="132"/>
      <c r="E71" s="133"/>
      <c r="F71" s="129"/>
    </row>
    <row r="72" spans="1:6" ht="15" hidden="1" thickTop="1">
      <c r="A72" s="131"/>
      <c r="B72" s="131"/>
      <c r="C72" s="132"/>
      <c r="D72" s="132"/>
      <c r="E72" s="133"/>
      <c r="F72" s="129"/>
    </row>
    <row r="73" spans="1:6" ht="15" hidden="1" thickTop="1">
      <c r="A73" s="131"/>
      <c r="B73" s="131"/>
      <c r="C73" s="132"/>
      <c r="D73" s="132"/>
      <c r="E73" s="133"/>
      <c r="F73" s="129"/>
    </row>
    <row r="74" spans="1:6" ht="15" hidden="1" thickTop="1">
      <c r="A74" s="131"/>
      <c r="B74" s="131"/>
      <c r="C74" s="132"/>
      <c r="D74" s="132"/>
      <c r="E74" s="133"/>
      <c r="F74" s="129"/>
    </row>
    <row r="75" spans="1:6" ht="15" hidden="1" thickTop="1">
      <c r="A75" s="131"/>
      <c r="B75" s="131"/>
      <c r="C75" s="132"/>
      <c r="D75" s="132"/>
      <c r="E75" s="133"/>
      <c r="F75" s="129"/>
    </row>
    <row r="76" spans="1:6" ht="15" hidden="1" thickTop="1">
      <c r="A76" s="131"/>
      <c r="B76" s="131"/>
      <c r="C76" s="132"/>
      <c r="D76" s="132"/>
      <c r="E76" s="133"/>
      <c r="F76" s="129"/>
    </row>
    <row r="77" spans="1:6" ht="15" hidden="1" thickTop="1">
      <c r="A77" s="131"/>
      <c r="B77" s="131"/>
      <c r="C77" s="132"/>
      <c r="D77" s="132"/>
      <c r="E77" s="133"/>
      <c r="F77" s="129"/>
    </row>
    <row r="78" spans="1:6" ht="15" hidden="1" thickTop="1">
      <c r="A78" s="131"/>
      <c r="B78" s="131"/>
      <c r="C78" s="132"/>
      <c r="D78" s="132"/>
      <c r="E78" s="133"/>
      <c r="F78" s="129"/>
    </row>
    <row r="79" spans="1:6" ht="15" hidden="1" thickTop="1">
      <c r="A79" s="131"/>
      <c r="B79" s="131"/>
      <c r="C79" s="132"/>
      <c r="D79" s="132"/>
      <c r="E79" s="133"/>
      <c r="F79" s="129"/>
    </row>
    <row r="80" spans="1:6" ht="15" hidden="1" thickTop="1">
      <c r="A80" s="131"/>
      <c r="B80" s="131"/>
      <c r="C80" s="132"/>
      <c r="D80" s="132"/>
      <c r="E80" s="133"/>
      <c r="F80" s="129"/>
    </row>
    <row r="81" spans="1:6" ht="15" hidden="1" thickTop="1">
      <c r="A81" s="131"/>
      <c r="B81" s="131"/>
      <c r="C81" s="132"/>
      <c r="D81" s="132"/>
      <c r="E81" s="133"/>
      <c r="F81" s="129"/>
    </row>
    <row r="82" spans="1:6" ht="15" hidden="1" thickTop="1">
      <c r="A82" s="131"/>
      <c r="B82" s="131"/>
      <c r="C82" s="132"/>
      <c r="D82" s="132"/>
      <c r="E82" s="133"/>
      <c r="F82" s="129"/>
    </row>
    <row r="83" spans="1:6" ht="15" hidden="1" thickTop="1">
      <c r="A83" s="131"/>
      <c r="B83" s="131"/>
      <c r="C83" s="132"/>
      <c r="D83" s="132"/>
      <c r="E83" s="133"/>
      <c r="F83" s="129"/>
    </row>
    <row r="84" spans="1:6" ht="15" hidden="1" thickTop="1">
      <c r="A84" s="131"/>
      <c r="B84" s="131"/>
      <c r="C84" s="132"/>
      <c r="D84" s="132"/>
      <c r="E84" s="133"/>
      <c r="F84" s="129"/>
    </row>
    <row r="85" spans="1:6" ht="15" hidden="1" thickTop="1">
      <c r="A85" s="131"/>
      <c r="B85" s="131"/>
      <c r="C85" s="132"/>
      <c r="D85" s="132"/>
      <c r="E85" s="133"/>
      <c r="F85" s="129"/>
    </row>
    <row r="86" spans="1:6" ht="15" hidden="1" thickTop="1">
      <c r="A86" s="131"/>
      <c r="B86" s="131"/>
      <c r="C86" s="132"/>
      <c r="D86" s="132"/>
      <c r="E86" s="133"/>
      <c r="F86" s="129"/>
    </row>
    <row r="87" spans="1:6" ht="15" hidden="1" thickTop="1">
      <c r="A87" s="131"/>
      <c r="B87" s="131"/>
      <c r="C87" s="132"/>
      <c r="D87" s="132"/>
      <c r="E87" s="133"/>
      <c r="F87" s="129"/>
    </row>
    <row r="88" spans="1:6" ht="15" hidden="1" thickTop="1">
      <c r="A88" s="131"/>
      <c r="B88" s="131"/>
      <c r="C88" s="132"/>
      <c r="D88" s="132"/>
      <c r="E88" s="133"/>
      <c r="F88" s="129"/>
    </row>
    <row r="89" spans="1:6" ht="15" hidden="1" thickTop="1">
      <c r="A89" s="131"/>
      <c r="B89" s="131"/>
      <c r="C89" s="132"/>
      <c r="D89" s="132"/>
      <c r="E89" s="133"/>
      <c r="F89" s="129"/>
    </row>
    <row r="90" spans="1:6" ht="15" hidden="1" thickTop="1">
      <c r="A90" s="131"/>
      <c r="B90" s="131"/>
      <c r="C90" s="132"/>
      <c r="D90" s="132"/>
      <c r="E90" s="133"/>
      <c r="F90" s="129"/>
    </row>
    <row r="91" spans="1:6" ht="15" hidden="1" thickTop="1">
      <c r="A91" s="131"/>
      <c r="B91" s="131"/>
      <c r="C91" s="132"/>
      <c r="D91" s="132"/>
      <c r="E91" s="133"/>
      <c r="F91" s="129"/>
    </row>
    <row r="92" spans="1:6" ht="15" hidden="1" thickTop="1">
      <c r="A92" s="131"/>
      <c r="B92" s="131"/>
      <c r="C92" s="132"/>
      <c r="D92" s="132"/>
      <c r="E92" s="133"/>
      <c r="F92" s="129"/>
    </row>
    <row r="93" spans="1:6" ht="15" hidden="1" thickTop="1">
      <c r="A93" s="131"/>
      <c r="B93" s="131"/>
      <c r="C93" s="132"/>
      <c r="D93" s="132"/>
      <c r="E93" s="133"/>
      <c r="F93" s="129"/>
    </row>
    <row r="94" spans="1:6" ht="15" hidden="1" thickTop="1">
      <c r="A94" s="131"/>
      <c r="B94" s="131"/>
      <c r="C94" s="132"/>
      <c r="D94" s="132"/>
      <c r="E94" s="133"/>
      <c r="F94" s="129"/>
    </row>
    <row r="95" spans="1:6" ht="15" hidden="1" thickTop="1">
      <c r="A95" s="131"/>
      <c r="B95" s="131"/>
      <c r="C95" s="132"/>
      <c r="D95" s="132"/>
      <c r="E95" s="133"/>
      <c r="F95" s="129"/>
    </row>
    <row r="96" spans="1:6" ht="15" hidden="1" thickTop="1">
      <c r="A96" s="131"/>
      <c r="B96" s="131"/>
      <c r="C96" s="132"/>
      <c r="D96" s="132"/>
      <c r="E96" s="133"/>
      <c r="F96" s="129"/>
    </row>
    <row r="97" spans="1:6" ht="15" hidden="1" thickTop="1">
      <c r="A97" s="131"/>
      <c r="B97" s="131"/>
      <c r="C97" s="132"/>
      <c r="D97" s="132"/>
      <c r="E97" s="133"/>
      <c r="F97" s="129"/>
    </row>
    <row r="98" spans="1:6" ht="15" hidden="1" thickTop="1">
      <c r="A98" s="131"/>
      <c r="B98" s="131"/>
      <c r="C98" s="132"/>
      <c r="D98" s="132"/>
      <c r="E98" s="133"/>
      <c r="F98" s="129"/>
    </row>
    <row r="99" spans="1:6" ht="15" hidden="1" thickTop="1">
      <c r="A99" s="131"/>
      <c r="B99" s="131"/>
      <c r="C99" s="132"/>
      <c r="D99" s="132"/>
      <c r="E99" s="133"/>
      <c r="F99" s="129"/>
    </row>
    <row r="100" spans="1:6" ht="15" hidden="1" thickTop="1">
      <c r="A100" s="131"/>
      <c r="B100" s="131"/>
      <c r="C100" s="132"/>
      <c r="D100" s="132"/>
      <c r="E100" s="133"/>
      <c r="F100" s="129"/>
    </row>
    <row r="101" spans="1:6" ht="15" hidden="1" thickTop="1">
      <c r="A101" s="131"/>
      <c r="B101" s="131"/>
      <c r="C101" s="132"/>
      <c r="D101" s="132"/>
      <c r="E101" s="133"/>
      <c r="F101" s="129"/>
    </row>
    <row r="102" spans="1:6" ht="15" hidden="1" thickTop="1">
      <c r="A102" s="131"/>
      <c r="B102" s="131"/>
      <c r="C102" s="132"/>
      <c r="D102" s="132"/>
      <c r="E102" s="133"/>
      <c r="F102" s="129"/>
    </row>
    <row r="103" spans="1:6" ht="15" hidden="1" thickTop="1">
      <c r="A103" s="131"/>
      <c r="B103" s="131"/>
      <c r="C103" s="132"/>
      <c r="D103" s="132"/>
      <c r="E103" s="133"/>
      <c r="F103" s="129"/>
    </row>
    <row r="104" spans="1:6" ht="15" hidden="1" thickTop="1">
      <c r="A104" s="131"/>
      <c r="B104" s="131"/>
      <c r="C104" s="132"/>
      <c r="D104" s="132"/>
      <c r="E104" s="133"/>
      <c r="F104" s="129"/>
    </row>
    <row r="105" spans="1:6" ht="15" hidden="1" thickTop="1">
      <c r="A105" s="131"/>
      <c r="B105" s="131"/>
      <c r="C105" s="132"/>
      <c r="D105" s="132"/>
      <c r="E105" s="133"/>
      <c r="F105" s="129"/>
    </row>
    <row r="106" spans="1:6" ht="15" hidden="1" thickTop="1">
      <c r="A106" s="131"/>
      <c r="B106" s="131"/>
      <c r="C106" s="132"/>
      <c r="D106" s="132"/>
      <c r="E106" s="133"/>
      <c r="F106" s="129"/>
    </row>
    <row r="107" spans="1:6" ht="15" hidden="1" thickTop="1">
      <c r="A107" s="131"/>
      <c r="B107" s="131"/>
      <c r="C107" s="132"/>
      <c r="D107" s="132"/>
      <c r="E107" s="133"/>
      <c r="F107" s="129"/>
    </row>
    <row r="108" spans="1:6" ht="15" hidden="1" thickTop="1">
      <c r="A108" s="131"/>
      <c r="B108" s="131"/>
      <c r="C108" s="132"/>
      <c r="D108" s="132"/>
      <c r="E108" s="133"/>
      <c r="F108" s="129"/>
    </row>
    <row r="109" spans="1:6" ht="15" hidden="1" thickTop="1">
      <c r="A109" s="131"/>
      <c r="B109" s="131"/>
      <c r="C109" s="132"/>
      <c r="D109" s="132"/>
      <c r="E109" s="133"/>
      <c r="F109" s="129"/>
    </row>
    <row r="110" spans="1:6" ht="15" hidden="1" thickTop="1">
      <c r="A110" s="131"/>
      <c r="B110" s="131"/>
      <c r="C110" s="132"/>
      <c r="D110" s="132"/>
      <c r="E110" s="133"/>
      <c r="F110" s="129"/>
    </row>
    <row r="111" spans="1:6" ht="15" hidden="1" thickTop="1">
      <c r="A111" s="131"/>
      <c r="B111" s="131"/>
      <c r="C111" s="132"/>
      <c r="D111" s="132"/>
      <c r="E111" s="133"/>
      <c r="F111" s="129"/>
    </row>
    <row r="112" spans="1:6" ht="15" hidden="1" thickTop="1">
      <c r="A112" s="131"/>
      <c r="B112" s="131"/>
      <c r="C112" s="132"/>
      <c r="D112" s="132"/>
      <c r="E112" s="133"/>
      <c r="F112" s="129"/>
    </row>
    <row r="113" spans="1:6" ht="15" hidden="1" thickTop="1">
      <c r="A113" s="131"/>
      <c r="B113" s="131"/>
      <c r="C113" s="132"/>
      <c r="D113" s="132"/>
      <c r="E113" s="133"/>
      <c r="F113" s="129"/>
    </row>
    <row r="114" spans="1:6" ht="15" hidden="1" thickTop="1">
      <c r="A114" s="131"/>
      <c r="B114" s="131"/>
      <c r="C114" s="132"/>
      <c r="D114" s="132"/>
      <c r="E114" s="133"/>
      <c r="F114" s="129"/>
    </row>
    <row r="115" spans="1:6" ht="15" hidden="1" thickTop="1">
      <c r="A115" s="131"/>
      <c r="B115" s="131"/>
      <c r="C115" s="132"/>
      <c r="D115" s="132"/>
      <c r="E115" s="133"/>
      <c r="F115" s="129"/>
    </row>
    <row r="116" spans="1:6" ht="15" hidden="1" thickTop="1">
      <c r="A116" s="131"/>
      <c r="B116" s="131"/>
      <c r="C116" s="132"/>
      <c r="D116" s="132"/>
      <c r="E116" s="133"/>
      <c r="F116" s="129"/>
    </row>
    <row r="117" spans="1:6" ht="15" hidden="1" thickTop="1">
      <c r="A117" s="131"/>
      <c r="B117" s="131"/>
      <c r="C117" s="132"/>
      <c r="D117" s="132"/>
      <c r="E117" s="133"/>
      <c r="F117" s="129"/>
    </row>
    <row r="118" spans="1:6" ht="15" hidden="1" thickTop="1">
      <c r="A118" s="131"/>
      <c r="B118" s="131"/>
      <c r="C118" s="132"/>
      <c r="D118" s="132"/>
      <c r="E118" s="133"/>
      <c r="F118" s="129"/>
    </row>
    <row r="119" spans="1:6" ht="15" hidden="1" thickTop="1">
      <c r="A119" s="131"/>
      <c r="B119" s="131"/>
      <c r="C119" s="132"/>
      <c r="D119" s="132"/>
      <c r="E119" s="133"/>
      <c r="F119" s="129"/>
    </row>
    <row r="120" spans="1:6" ht="15" hidden="1" thickTop="1">
      <c r="A120" s="131"/>
      <c r="B120" s="131"/>
      <c r="C120" s="132"/>
      <c r="D120" s="132"/>
      <c r="E120" s="133"/>
      <c r="F120" s="129"/>
    </row>
    <row r="121" spans="1:6" ht="15" hidden="1" thickTop="1">
      <c r="A121" s="131"/>
      <c r="B121" s="131"/>
      <c r="C121" s="132"/>
      <c r="D121" s="132"/>
      <c r="E121" s="133"/>
      <c r="F121" s="129"/>
    </row>
    <row r="122" spans="1:6" ht="15" hidden="1" thickTop="1">
      <c r="A122" s="131"/>
      <c r="B122" s="131"/>
      <c r="C122" s="132"/>
      <c r="D122" s="132"/>
      <c r="E122" s="133"/>
      <c r="F122" s="129"/>
    </row>
    <row r="123" spans="1:6" ht="15" hidden="1" thickTop="1">
      <c r="A123" s="131"/>
      <c r="B123" s="131"/>
      <c r="C123" s="132"/>
      <c r="D123" s="132"/>
      <c r="E123" s="133"/>
      <c r="F123" s="129"/>
    </row>
    <row r="124" spans="1:6" ht="15" hidden="1" thickTop="1">
      <c r="A124" s="131"/>
      <c r="B124" s="131"/>
      <c r="C124" s="132"/>
      <c r="D124" s="132"/>
      <c r="E124" s="133"/>
      <c r="F124" s="129"/>
    </row>
    <row r="125" spans="1:6" ht="15" hidden="1" thickTop="1">
      <c r="A125" s="131"/>
      <c r="B125" s="131"/>
      <c r="C125" s="132"/>
      <c r="D125" s="132"/>
      <c r="E125" s="133"/>
      <c r="F125" s="129"/>
    </row>
    <row r="126" spans="1:6" ht="15" hidden="1" thickTop="1">
      <c r="A126" s="131"/>
      <c r="B126" s="131"/>
      <c r="C126" s="132"/>
      <c r="D126" s="132"/>
      <c r="E126" s="133"/>
      <c r="F126" s="129"/>
    </row>
    <row r="127" spans="1:6" ht="15" hidden="1" thickTop="1">
      <c r="A127" s="131"/>
      <c r="B127" s="131"/>
      <c r="C127" s="132"/>
      <c r="D127" s="132"/>
      <c r="E127" s="133"/>
      <c r="F127" s="129"/>
    </row>
    <row r="128" spans="1:6" ht="15" hidden="1" thickTop="1">
      <c r="A128" s="131"/>
      <c r="B128" s="131"/>
      <c r="C128" s="132"/>
      <c r="D128" s="132"/>
      <c r="E128" s="133"/>
      <c r="F128" s="129"/>
    </row>
    <row r="129" spans="1:6" ht="15" hidden="1" thickTop="1">
      <c r="A129" s="131"/>
      <c r="B129" s="131"/>
      <c r="C129" s="132"/>
      <c r="D129" s="132"/>
      <c r="E129" s="133"/>
      <c r="F129" s="129"/>
    </row>
    <row r="130" spans="1:6" ht="15" hidden="1" thickTop="1">
      <c r="A130" s="131"/>
      <c r="B130" s="131"/>
      <c r="C130" s="132"/>
      <c r="D130" s="132"/>
      <c r="E130" s="133"/>
      <c r="F130" s="129"/>
    </row>
    <row r="131" spans="1:6" ht="15" hidden="1" thickTop="1">
      <c r="A131" s="131"/>
      <c r="B131" s="131"/>
      <c r="C131" s="132"/>
      <c r="D131" s="132"/>
      <c r="E131" s="133"/>
      <c r="F131" s="129"/>
    </row>
    <row r="132" spans="1:6" ht="15" hidden="1" thickTop="1">
      <c r="A132" s="131"/>
      <c r="B132" s="131"/>
      <c r="C132" s="132"/>
      <c r="D132" s="132"/>
      <c r="E132" s="133"/>
      <c r="F132" s="129"/>
    </row>
    <row r="133" spans="1:6" ht="15" hidden="1" thickTop="1">
      <c r="A133" s="131"/>
      <c r="B133" s="131"/>
      <c r="C133" s="132"/>
      <c r="D133" s="132"/>
      <c r="E133" s="133"/>
      <c r="F133" s="129"/>
    </row>
    <row r="134" spans="1:6" ht="15" hidden="1" thickTop="1">
      <c r="A134" s="131"/>
      <c r="B134" s="131"/>
      <c r="C134" s="132"/>
      <c r="D134" s="132"/>
      <c r="E134" s="133"/>
      <c r="F134" s="129"/>
    </row>
    <row r="135" spans="1:6" ht="15" hidden="1" thickTop="1">
      <c r="A135" s="131"/>
      <c r="B135" s="131"/>
      <c r="C135" s="132"/>
      <c r="D135" s="132"/>
      <c r="E135" s="133"/>
      <c r="F135" s="129"/>
    </row>
    <row r="136" spans="1:6" ht="15" hidden="1" thickTop="1">
      <c r="A136" s="131"/>
      <c r="B136" s="131"/>
      <c r="C136" s="132"/>
      <c r="D136" s="132"/>
      <c r="E136" s="133"/>
      <c r="F136" s="129"/>
    </row>
    <row r="137" spans="1:6" ht="15" hidden="1" thickTop="1">
      <c r="A137" s="131"/>
      <c r="B137" s="131"/>
      <c r="C137" s="132"/>
      <c r="D137" s="132"/>
      <c r="E137" s="133"/>
      <c r="F137" s="129"/>
    </row>
    <row r="138" spans="1:6" ht="15" hidden="1" thickTop="1">
      <c r="A138" s="131"/>
      <c r="B138" s="131"/>
      <c r="C138" s="132"/>
      <c r="D138" s="132"/>
      <c r="E138" s="133"/>
      <c r="F138" s="129"/>
    </row>
    <row r="139" spans="1:6" ht="15" hidden="1" thickTop="1">
      <c r="A139" s="131"/>
      <c r="B139" s="131"/>
      <c r="C139" s="132"/>
      <c r="D139" s="132"/>
      <c r="E139" s="133"/>
      <c r="F139" s="129"/>
    </row>
    <row r="140" spans="1:6" ht="15" hidden="1" thickTop="1">
      <c r="A140" s="131"/>
      <c r="B140" s="131"/>
      <c r="C140" s="132"/>
      <c r="D140" s="132"/>
      <c r="E140" s="133"/>
      <c r="F140" s="129"/>
    </row>
    <row r="141" spans="1:6" ht="15" hidden="1" thickTop="1">
      <c r="A141" s="131"/>
      <c r="B141" s="131"/>
      <c r="C141" s="132"/>
      <c r="D141" s="132"/>
      <c r="E141" s="133"/>
      <c r="F141" s="129"/>
    </row>
    <row r="142" spans="1:6" ht="15" hidden="1" thickTop="1">
      <c r="A142" s="131"/>
      <c r="B142" s="131"/>
      <c r="C142" s="132"/>
      <c r="D142" s="132"/>
      <c r="E142" s="133"/>
      <c r="F142" s="129"/>
    </row>
    <row r="143" spans="1:6" ht="15" hidden="1" thickTop="1">
      <c r="A143" s="131"/>
      <c r="B143" s="131"/>
      <c r="C143" s="132"/>
      <c r="D143" s="132"/>
      <c r="E143" s="133"/>
      <c r="F143" s="129"/>
    </row>
    <row r="144" spans="1:6" ht="15" hidden="1" thickTop="1">
      <c r="A144" s="131"/>
      <c r="B144" s="131"/>
      <c r="C144" s="132"/>
      <c r="D144" s="132"/>
      <c r="E144" s="133"/>
      <c r="F144" s="129"/>
    </row>
    <row r="145" spans="1:6" ht="15" hidden="1" thickTop="1">
      <c r="A145" s="131"/>
      <c r="B145" s="131"/>
      <c r="C145" s="132"/>
      <c r="D145" s="132"/>
      <c r="E145" s="133"/>
      <c r="F145" s="129"/>
    </row>
    <row r="146" spans="1:6" ht="15" hidden="1" thickTop="1">
      <c r="A146" s="131"/>
      <c r="B146" s="131"/>
      <c r="C146" s="132"/>
      <c r="D146" s="132"/>
      <c r="E146" s="133"/>
      <c r="F146" s="129"/>
    </row>
    <row r="147" spans="1:6" ht="15" hidden="1" thickTop="1">
      <c r="A147" s="131"/>
      <c r="B147" s="131"/>
      <c r="C147" s="132"/>
      <c r="D147" s="132"/>
      <c r="E147" s="133"/>
      <c r="F147" s="129"/>
    </row>
    <row r="148" spans="1:6" ht="15" hidden="1" thickTop="1">
      <c r="A148" s="131"/>
      <c r="B148" s="131"/>
      <c r="C148" s="132"/>
      <c r="D148" s="132"/>
      <c r="E148" s="133"/>
      <c r="F148" s="129"/>
    </row>
    <row r="149" spans="1:6" ht="15" hidden="1" thickTop="1">
      <c r="A149" s="131"/>
      <c r="B149" s="131"/>
      <c r="C149" s="132"/>
      <c r="D149" s="132"/>
      <c r="E149" s="133"/>
      <c r="F149" s="129"/>
    </row>
    <row r="150" spans="1:6" ht="15" hidden="1" thickTop="1">
      <c r="A150" s="131"/>
      <c r="B150" s="131"/>
      <c r="C150" s="132"/>
      <c r="D150" s="132"/>
      <c r="E150" s="133"/>
      <c r="F150" s="129"/>
    </row>
    <row r="151" spans="1:6" ht="15" hidden="1" thickTop="1">
      <c r="A151" s="131"/>
      <c r="B151" s="131"/>
      <c r="C151" s="132"/>
      <c r="D151" s="132"/>
      <c r="E151" s="133"/>
      <c r="F151" s="129"/>
    </row>
    <row r="152" spans="1:6" ht="15" hidden="1" thickTop="1">
      <c r="A152" s="131"/>
      <c r="B152" s="131"/>
      <c r="C152" s="132"/>
      <c r="D152" s="132"/>
      <c r="E152" s="133"/>
      <c r="F152" s="129"/>
    </row>
    <row r="153" spans="1:6" ht="15" hidden="1" thickTop="1">
      <c r="A153" s="131"/>
      <c r="B153" s="131"/>
      <c r="C153" s="132"/>
      <c r="D153" s="132"/>
      <c r="E153" s="133"/>
      <c r="F153" s="129"/>
    </row>
    <row r="154" spans="1:6" ht="15" hidden="1" thickTop="1">
      <c r="A154" s="131"/>
      <c r="B154" s="131"/>
      <c r="C154" s="132"/>
      <c r="D154" s="132"/>
      <c r="E154" s="133"/>
      <c r="F154" s="129"/>
    </row>
    <row r="155" spans="1:6" ht="15" hidden="1" thickTop="1">
      <c r="A155" s="131"/>
      <c r="B155" s="131"/>
      <c r="C155" s="132"/>
      <c r="D155" s="132"/>
      <c r="E155" s="133"/>
      <c r="F155" s="129"/>
    </row>
    <row r="156" spans="1:6" ht="15" hidden="1" thickTop="1">
      <c r="A156" s="131"/>
      <c r="B156" s="131"/>
      <c r="C156" s="132"/>
      <c r="D156" s="132"/>
      <c r="E156" s="133"/>
      <c r="F156" s="129"/>
    </row>
    <row r="157" spans="1:6" ht="15" hidden="1" thickTop="1">
      <c r="A157" s="131"/>
      <c r="B157" s="131"/>
      <c r="C157" s="132"/>
      <c r="D157" s="132"/>
      <c r="E157" s="133"/>
      <c r="F157" s="129"/>
    </row>
    <row r="158" spans="1:6" ht="15" hidden="1" thickTop="1">
      <c r="A158" s="131"/>
      <c r="B158" s="131"/>
      <c r="C158" s="132"/>
      <c r="D158" s="132"/>
      <c r="E158" s="133"/>
      <c r="F158" s="129"/>
    </row>
    <row r="159" spans="1:6" ht="15" hidden="1" thickTop="1">
      <c r="A159" s="131"/>
      <c r="B159" s="131"/>
      <c r="C159" s="132"/>
      <c r="D159" s="132"/>
      <c r="E159" s="133"/>
      <c r="F159" s="129"/>
    </row>
    <row r="160" spans="1:6" ht="15" hidden="1" thickTop="1">
      <c r="A160" s="131"/>
      <c r="B160" s="131"/>
      <c r="C160" s="132"/>
      <c r="D160" s="132"/>
      <c r="E160" s="133"/>
      <c r="F160" s="129"/>
    </row>
    <row r="161" spans="1:6" ht="15" hidden="1" thickTop="1">
      <c r="A161" s="131"/>
      <c r="B161" s="131"/>
      <c r="C161" s="132"/>
      <c r="D161" s="132"/>
      <c r="E161" s="133"/>
      <c r="F161" s="129"/>
    </row>
    <row r="162" spans="1:6" ht="15" hidden="1" thickTop="1">
      <c r="A162" s="131"/>
      <c r="B162" s="131"/>
      <c r="C162" s="132"/>
      <c r="D162" s="132"/>
      <c r="E162" s="133"/>
      <c r="F162" s="129"/>
    </row>
    <row r="163" spans="1:6" ht="15" hidden="1" thickTop="1">
      <c r="A163" s="131"/>
      <c r="B163" s="131"/>
      <c r="C163" s="132"/>
      <c r="D163" s="132"/>
      <c r="E163" s="133"/>
      <c r="F163" s="129"/>
    </row>
    <row r="164" spans="1:6" ht="15" hidden="1" thickTop="1">
      <c r="A164" s="131"/>
      <c r="B164" s="131"/>
      <c r="C164" s="132"/>
      <c r="D164" s="132"/>
      <c r="E164" s="133"/>
      <c r="F164" s="129"/>
    </row>
    <row r="165" spans="1:6" ht="15" hidden="1" thickTop="1">
      <c r="A165" s="131"/>
      <c r="B165" s="131"/>
      <c r="C165" s="132"/>
      <c r="D165" s="132"/>
      <c r="E165" s="133"/>
      <c r="F165" s="129"/>
    </row>
    <row r="166" spans="1:6" ht="15" hidden="1" thickTop="1">
      <c r="A166" s="131"/>
      <c r="B166" s="131"/>
      <c r="C166" s="132"/>
      <c r="D166" s="132"/>
      <c r="E166" s="133"/>
      <c r="F166" s="129"/>
    </row>
    <row r="167" spans="1:6" ht="15" hidden="1" thickTop="1">
      <c r="A167" s="131"/>
      <c r="B167" s="131"/>
      <c r="C167" s="132"/>
      <c r="D167" s="132"/>
      <c r="E167" s="133"/>
      <c r="F167" s="129"/>
    </row>
    <row r="168" spans="1:6" ht="15" hidden="1" thickTop="1">
      <c r="A168" s="131"/>
      <c r="B168" s="131"/>
      <c r="C168" s="132"/>
      <c r="D168" s="132"/>
      <c r="E168" s="133"/>
      <c r="F168" s="129"/>
    </row>
    <row r="169" spans="1:6" ht="15" hidden="1" thickTop="1">
      <c r="A169" s="131"/>
      <c r="B169" s="131"/>
      <c r="C169" s="132"/>
      <c r="D169" s="132"/>
      <c r="E169" s="133"/>
      <c r="F169" s="129"/>
    </row>
    <row r="170" spans="1:6" ht="15" hidden="1" thickTop="1">
      <c r="A170" s="131"/>
      <c r="B170" s="131"/>
      <c r="C170" s="132"/>
      <c r="D170" s="132"/>
      <c r="E170" s="133"/>
      <c r="F170" s="129"/>
    </row>
    <row r="171" spans="1:6" ht="15" hidden="1" thickTop="1">
      <c r="A171" s="131"/>
      <c r="B171" s="131"/>
      <c r="C171" s="132"/>
      <c r="D171" s="132"/>
      <c r="E171" s="133"/>
      <c r="F171" s="129"/>
    </row>
    <row r="172" spans="1:6" ht="15" hidden="1" thickTop="1">
      <c r="A172" s="131"/>
      <c r="B172" s="131"/>
      <c r="C172" s="132"/>
      <c r="D172" s="132"/>
      <c r="E172" s="133"/>
      <c r="F172" s="129"/>
    </row>
    <row r="173" spans="1:6" ht="15" hidden="1" thickTop="1">
      <c r="A173" s="131"/>
      <c r="B173" s="131"/>
      <c r="C173" s="132"/>
      <c r="D173" s="132"/>
      <c r="E173" s="133"/>
      <c r="F173" s="129"/>
    </row>
    <row r="174" spans="1:6" ht="15" hidden="1" thickTop="1">
      <c r="A174" s="131"/>
      <c r="B174" s="131"/>
      <c r="C174" s="132"/>
      <c r="D174" s="132"/>
      <c r="E174" s="133"/>
      <c r="F174" s="129"/>
    </row>
    <row r="175" spans="1:6" ht="15" hidden="1" thickTop="1">
      <c r="A175" s="131"/>
      <c r="B175" s="131"/>
      <c r="C175" s="132"/>
      <c r="D175" s="132"/>
      <c r="E175" s="133"/>
      <c r="F175" s="129"/>
    </row>
    <row r="176" spans="1:6" ht="15" hidden="1" thickTop="1">
      <c r="A176" s="131"/>
      <c r="B176" s="131"/>
      <c r="C176" s="132"/>
      <c r="D176" s="132"/>
      <c r="E176" s="133"/>
      <c r="F176" s="129"/>
    </row>
    <row r="177" spans="1:6" ht="15" hidden="1" thickTop="1">
      <c r="A177" s="131"/>
      <c r="B177" s="131"/>
      <c r="C177" s="132"/>
      <c r="D177" s="132"/>
      <c r="E177" s="133"/>
      <c r="F177" s="129"/>
    </row>
    <row r="178" spans="1:6" ht="15" hidden="1" thickTop="1">
      <c r="A178" s="131"/>
      <c r="B178" s="131"/>
      <c r="C178" s="132"/>
      <c r="D178" s="132"/>
      <c r="E178" s="133"/>
      <c r="F178" s="129"/>
    </row>
    <row r="179" spans="1:6" ht="15" hidden="1" thickTop="1">
      <c r="A179" s="131"/>
      <c r="B179" s="131"/>
      <c r="C179" s="132"/>
      <c r="D179" s="132"/>
      <c r="E179" s="133"/>
      <c r="F179" s="129"/>
    </row>
    <row r="180" spans="1:6" ht="15" hidden="1" thickTop="1">
      <c r="A180" s="131"/>
      <c r="B180" s="131"/>
      <c r="C180" s="132"/>
      <c r="D180" s="132"/>
      <c r="E180" s="133"/>
      <c r="F180" s="129"/>
    </row>
    <row r="181" spans="1:6" ht="15" hidden="1" thickTop="1">
      <c r="A181" s="131"/>
      <c r="B181" s="131"/>
      <c r="C181" s="132"/>
      <c r="D181" s="132"/>
      <c r="E181" s="133"/>
      <c r="F181" s="129"/>
    </row>
    <row r="182" spans="1:6" ht="15" hidden="1" thickTop="1">
      <c r="A182" s="131"/>
      <c r="B182" s="131"/>
      <c r="C182" s="132"/>
      <c r="D182" s="132"/>
      <c r="E182" s="133"/>
      <c r="F182" s="129"/>
    </row>
    <row r="183" spans="1:6" ht="15" hidden="1" thickTop="1">
      <c r="A183" s="131"/>
      <c r="B183" s="131"/>
      <c r="C183" s="132"/>
      <c r="D183" s="132"/>
      <c r="E183" s="133"/>
      <c r="F183" s="129"/>
    </row>
    <row r="184" spans="1:6" ht="15" hidden="1" thickTop="1">
      <c r="A184" s="131"/>
      <c r="B184" s="131"/>
      <c r="C184" s="132"/>
      <c r="D184" s="132"/>
      <c r="E184" s="133"/>
      <c r="F184" s="129"/>
    </row>
    <row r="185" spans="1:6" ht="15" hidden="1" thickTop="1">
      <c r="A185" s="131"/>
      <c r="B185" s="131"/>
      <c r="C185" s="132"/>
      <c r="D185" s="132"/>
      <c r="E185" s="133"/>
      <c r="F185" s="129"/>
    </row>
    <row r="186" spans="1:6" ht="15" hidden="1" thickTop="1">
      <c r="A186" s="131"/>
      <c r="B186" s="131"/>
      <c r="C186" s="132"/>
      <c r="D186" s="132"/>
      <c r="E186" s="133"/>
      <c r="F186" s="129"/>
    </row>
    <row r="187" spans="1:6" ht="15" hidden="1" thickTop="1">
      <c r="A187" s="131"/>
      <c r="B187" s="131"/>
      <c r="C187" s="132"/>
      <c r="D187" s="132"/>
      <c r="E187" s="133"/>
      <c r="F187" s="129"/>
    </row>
    <row r="188" spans="1:6" ht="15" hidden="1" thickTop="1">
      <c r="A188" s="131"/>
      <c r="B188" s="131"/>
      <c r="C188" s="132"/>
      <c r="D188" s="132"/>
      <c r="E188" s="133"/>
      <c r="F188" s="129"/>
    </row>
    <row r="189" spans="1:6" ht="15" hidden="1" thickTop="1">
      <c r="A189" s="131"/>
      <c r="B189" s="131"/>
      <c r="C189" s="132"/>
      <c r="D189" s="132"/>
      <c r="E189" s="133"/>
      <c r="F189" s="129"/>
    </row>
    <row r="190" spans="1:6" ht="15" hidden="1" thickTop="1">
      <c r="A190" s="131"/>
      <c r="B190" s="131"/>
      <c r="C190" s="132"/>
      <c r="D190" s="132"/>
      <c r="E190" s="133"/>
      <c r="F190" s="129"/>
    </row>
    <row r="191" spans="1:6" ht="15" hidden="1" thickTop="1">
      <c r="A191" s="131"/>
      <c r="B191" s="131"/>
      <c r="C191" s="132"/>
      <c r="D191" s="132"/>
      <c r="E191" s="133"/>
      <c r="F191" s="129"/>
    </row>
    <row r="192" spans="1:6" ht="15" hidden="1" thickTop="1">
      <c r="A192" s="131"/>
      <c r="B192" s="131"/>
      <c r="C192" s="132"/>
      <c r="D192" s="132"/>
      <c r="E192" s="133"/>
      <c r="F192" s="129"/>
    </row>
    <row r="193" spans="1:6" ht="15" hidden="1" thickTop="1">
      <c r="A193" s="131"/>
      <c r="B193" s="131"/>
      <c r="C193" s="132"/>
      <c r="D193" s="132"/>
      <c r="E193" s="133"/>
      <c r="F193" s="129"/>
    </row>
    <row r="194" spans="1:6" ht="15" hidden="1" thickTop="1">
      <c r="A194" s="131"/>
      <c r="B194" s="131"/>
      <c r="C194" s="132"/>
      <c r="D194" s="132"/>
      <c r="E194" s="133"/>
      <c r="F194" s="129"/>
    </row>
    <row r="195" spans="1:6" ht="15" hidden="1" thickTop="1">
      <c r="A195" s="131"/>
      <c r="B195" s="131"/>
      <c r="C195" s="132"/>
      <c r="D195" s="132"/>
      <c r="E195" s="133"/>
      <c r="F195" s="129"/>
    </row>
    <row r="196" spans="1:6" ht="15" hidden="1" thickTop="1">
      <c r="A196" s="131"/>
      <c r="B196" s="131"/>
      <c r="C196" s="132"/>
      <c r="D196" s="132"/>
      <c r="E196" s="133"/>
      <c r="F196" s="129"/>
    </row>
    <row r="197" spans="1:6" ht="15" hidden="1" thickTop="1">
      <c r="A197" s="131"/>
      <c r="B197" s="131"/>
      <c r="C197" s="132"/>
      <c r="D197" s="132"/>
      <c r="E197" s="133"/>
      <c r="F197" s="129"/>
    </row>
    <row r="198" spans="1:6" ht="15" hidden="1" thickTop="1">
      <c r="A198" s="131"/>
      <c r="B198" s="131"/>
      <c r="C198" s="132"/>
      <c r="D198" s="132"/>
      <c r="E198" s="133"/>
      <c r="F198" s="129"/>
    </row>
    <row r="199" spans="1:6" ht="15" hidden="1" thickTop="1">
      <c r="A199" s="131"/>
      <c r="B199" s="131"/>
      <c r="C199" s="132"/>
      <c r="D199" s="132"/>
      <c r="E199" s="133"/>
      <c r="F199" s="129"/>
    </row>
    <row r="200" spans="1:6" ht="15" hidden="1" thickTop="1">
      <c r="A200" s="131"/>
      <c r="B200" s="131"/>
      <c r="C200" s="132"/>
      <c r="D200" s="132"/>
      <c r="E200" s="133"/>
      <c r="F200" s="129"/>
    </row>
    <row r="201" spans="1:6" ht="15" hidden="1" thickTop="1">
      <c r="A201" s="131"/>
      <c r="B201" s="131"/>
      <c r="C201" s="132"/>
      <c r="D201" s="132"/>
      <c r="E201" s="133"/>
      <c r="F201" s="129"/>
    </row>
    <row r="202" spans="1:6" ht="15" hidden="1" thickTop="1">
      <c r="A202" s="131"/>
      <c r="B202" s="131"/>
      <c r="C202" s="132"/>
      <c r="D202" s="132"/>
      <c r="E202" s="133"/>
      <c r="F202" s="129"/>
    </row>
    <row r="203" spans="1:6" ht="15" hidden="1" thickTop="1">
      <c r="A203" s="131"/>
      <c r="B203" s="131"/>
      <c r="C203" s="132"/>
      <c r="D203" s="132"/>
      <c r="E203" s="133"/>
      <c r="F203" s="129"/>
    </row>
    <row r="204" spans="1:6" ht="15" hidden="1" thickTop="1">
      <c r="A204" s="131"/>
      <c r="B204" s="131"/>
      <c r="C204" s="132"/>
      <c r="D204" s="132"/>
      <c r="E204" s="133"/>
      <c r="F204" s="129"/>
    </row>
    <row r="205" spans="1:6" ht="15" hidden="1" thickTop="1">
      <c r="A205" s="131"/>
      <c r="B205" s="131"/>
      <c r="C205" s="132"/>
      <c r="D205" s="132"/>
      <c r="E205" s="133"/>
      <c r="F205" s="129"/>
    </row>
    <row r="206" spans="1:6" ht="15" hidden="1" thickTop="1">
      <c r="A206" s="131"/>
      <c r="B206" s="131"/>
      <c r="C206" s="132"/>
      <c r="D206" s="132"/>
      <c r="E206" s="133"/>
      <c r="F206" s="129"/>
    </row>
    <row r="207" spans="1:6" ht="15" hidden="1" thickTop="1">
      <c r="A207" s="131"/>
      <c r="B207" s="131"/>
      <c r="C207" s="132"/>
      <c r="D207" s="132"/>
      <c r="E207" s="133"/>
      <c r="F207" s="129"/>
    </row>
    <row r="208" spans="1:6" ht="15" hidden="1" thickTop="1">
      <c r="A208" s="131"/>
      <c r="B208" s="131"/>
      <c r="C208" s="132"/>
      <c r="D208" s="132"/>
      <c r="E208" s="133"/>
      <c r="F208" s="129"/>
    </row>
    <row r="209" spans="1:6" ht="15" hidden="1" thickTop="1">
      <c r="A209" s="131"/>
      <c r="B209" s="131"/>
      <c r="C209" s="132"/>
      <c r="D209" s="132"/>
      <c r="E209" s="133"/>
      <c r="F209" s="129"/>
    </row>
    <row r="210" spans="1:6" ht="15" hidden="1" thickTop="1">
      <c r="A210" s="131"/>
      <c r="B210" s="131"/>
      <c r="C210" s="132"/>
      <c r="D210" s="132"/>
      <c r="E210" s="133"/>
      <c r="F210" s="129"/>
    </row>
    <row r="211" spans="1:6" ht="15" hidden="1" thickTop="1">
      <c r="A211" s="131"/>
      <c r="B211" s="131"/>
      <c r="C211" s="132"/>
      <c r="D211" s="132"/>
      <c r="E211" s="133"/>
      <c r="F211" s="129"/>
    </row>
    <row r="212" spans="1:6" ht="15" hidden="1" thickTop="1">
      <c r="A212" s="131"/>
      <c r="B212" s="131"/>
      <c r="C212" s="132"/>
      <c r="D212" s="132"/>
      <c r="E212" s="133"/>
      <c r="F212" s="129"/>
    </row>
    <row r="213" spans="1:6" ht="15" hidden="1" thickTop="1">
      <c r="A213" s="131"/>
      <c r="B213" s="131"/>
      <c r="C213" s="132"/>
      <c r="D213" s="132"/>
      <c r="E213" s="133"/>
      <c r="F213" s="129"/>
    </row>
    <row r="214" spans="1:6" ht="15" hidden="1" thickTop="1">
      <c r="A214" s="131"/>
      <c r="B214" s="131"/>
      <c r="C214" s="132"/>
      <c r="D214" s="132"/>
      <c r="E214" s="133"/>
      <c r="F214" s="129"/>
    </row>
    <row r="215" spans="1:6" ht="15" hidden="1" thickTop="1">
      <c r="A215" s="131"/>
      <c r="B215" s="131"/>
      <c r="C215" s="132"/>
      <c r="D215" s="132"/>
      <c r="E215" s="133"/>
      <c r="F215" s="129"/>
    </row>
    <row r="216" spans="1:6" ht="15" hidden="1" thickTop="1">
      <c r="A216" s="131"/>
      <c r="B216" s="131"/>
      <c r="C216" s="132"/>
      <c r="D216" s="132"/>
      <c r="E216" s="133"/>
      <c r="F216" s="129"/>
    </row>
    <row r="217" spans="1:6" ht="15" hidden="1" thickTop="1">
      <c r="A217" s="131"/>
      <c r="B217" s="131"/>
      <c r="C217" s="132"/>
      <c r="D217" s="132"/>
      <c r="E217" s="133"/>
      <c r="F217" s="129"/>
    </row>
    <row r="218" spans="1:6" ht="15" hidden="1" thickTop="1">
      <c r="A218" s="131"/>
      <c r="B218" s="131"/>
      <c r="C218" s="132"/>
      <c r="D218" s="132"/>
      <c r="E218" s="133"/>
      <c r="F218" s="129"/>
    </row>
    <row r="219" spans="1:6" ht="15" hidden="1" thickTop="1">
      <c r="A219" s="131"/>
      <c r="B219" s="131"/>
      <c r="C219" s="132"/>
      <c r="D219" s="132"/>
      <c r="E219" s="133"/>
      <c r="F219" s="129"/>
    </row>
    <row r="220" spans="1:6" ht="15" hidden="1" thickTop="1">
      <c r="A220" s="134"/>
      <c r="B220" s="134"/>
      <c r="C220" s="135"/>
      <c r="D220" s="135"/>
      <c r="E220" s="136"/>
      <c r="F220" s="129"/>
    </row>
    <row r="221" spans="1:6" ht="15" hidden="1" thickTop="1">
      <c r="A221" s="134"/>
      <c r="B221" s="134"/>
      <c r="C221" s="135"/>
      <c r="D221" s="135"/>
      <c r="E221" s="136"/>
      <c r="F221" s="129"/>
    </row>
    <row r="222" spans="1:6" ht="15" hidden="1" thickTop="1">
      <c r="A222" s="134"/>
      <c r="B222" s="134"/>
      <c r="C222" s="135"/>
      <c r="D222" s="135"/>
      <c r="E222" s="136"/>
      <c r="F222" s="129"/>
    </row>
    <row r="223" spans="1:6" ht="15" hidden="1" thickTop="1">
      <c r="A223" s="134"/>
      <c r="B223" s="134"/>
      <c r="C223" s="135"/>
      <c r="D223" s="135"/>
      <c r="E223" s="136"/>
      <c r="F223" s="129"/>
    </row>
    <row r="224" spans="1:6" ht="15" hidden="1" thickTop="1">
      <c r="A224" s="134"/>
      <c r="B224" s="134"/>
      <c r="C224" s="135"/>
      <c r="D224" s="135"/>
      <c r="E224" s="136"/>
      <c r="F224" s="129"/>
    </row>
    <row r="225" spans="1:6" ht="15" hidden="1" thickTop="1">
      <c r="A225" s="134"/>
      <c r="B225" s="134"/>
      <c r="C225" s="135"/>
      <c r="D225" s="135"/>
      <c r="E225" s="136"/>
      <c r="F225" s="129"/>
    </row>
    <row r="226" spans="1:6" ht="15" hidden="1" thickTop="1">
      <c r="A226" s="134"/>
      <c r="B226" s="134"/>
      <c r="C226" s="135"/>
      <c r="D226" s="135"/>
      <c r="E226" s="136"/>
      <c r="F226" s="129"/>
    </row>
    <row r="227" spans="1:6" ht="15" hidden="1" thickTop="1">
      <c r="A227" s="134"/>
      <c r="B227" s="134"/>
      <c r="C227" s="135"/>
      <c r="D227" s="135"/>
      <c r="E227" s="136"/>
      <c r="F227" s="129"/>
    </row>
    <row r="228" spans="1:6" ht="15" hidden="1" thickTop="1">
      <c r="A228" s="134"/>
      <c r="B228" s="134"/>
      <c r="C228" s="135"/>
      <c r="D228" s="135"/>
      <c r="E228" s="136"/>
      <c r="F228" s="129"/>
    </row>
    <row r="229" spans="1:6" ht="15" hidden="1" thickTop="1">
      <c r="A229" s="134"/>
      <c r="B229" s="134"/>
      <c r="C229" s="135"/>
      <c r="D229" s="135"/>
      <c r="E229" s="136"/>
      <c r="F229" s="129"/>
    </row>
    <row r="230" spans="1:6" ht="15" hidden="1" thickTop="1">
      <c r="A230" s="134"/>
      <c r="B230" s="134"/>
      <c r="C230" s="135"/>
      <c r="D230" s="135"/>
      <c r="E230" s="136"/>
      <c r="F230" s="129"/>
    </row>
    <row r="231" spans="1:6" ht="13.5" hidden="1" thickTop="1">
      <c r="A231" s="129"/>
      <c r="B231" s="129"/>
      <c r="C231" s="129"/>
      <c r="D231" s="129"/>
      <c r="E231" s="129"/>
      <c r="F231" s="129"/>
    </row>
    <row r="232" spans="1:6" ht="13.5" hidden="1" thickTop="1">
      <c r="A232" s="129"/>
      <c r="B232" s="129"/>
      <c r="C232" s="129"/>
      <c r="D232" s="129"/>
      <c r="E232" s="129"/>
      <c r="F232" s="129"/>
    </row>
    <row r="233" spans="1:6" ht="13.5" hidden="1" thickTop="1">
      <c r="A233" s="129"/>
      <c r="B233" s="129"/>
      <c r="C233" s="129"/>
      <c r="D233" s="129"/>
      <c r="E233" s="129"/>
      <c r="F233" s="129"/>
    </row>
    <row r="234" spans="1:6" ht="13.5" hidden="1" thickTop="1">
      <c r="A234" s="129"/>
      <c r="B234" s="129"/>
      <c r="C234" s="129"/>
      <c r="D234" s="129"/>
      <c r="E234" s="129"/>
      <c r="F234" s="129"/>
    </row>
    <row r="235" spans="1:6" ht="13.5" hidden="1" thickTop="1">
      <c r="A235" s="129"/>
      <c r="B235" s="129"/>
      <c r="C235" s="129"/>
      <c r="D235" s="129"/>
      <c r="E235" s="129"/>
      <c r="F235" s="129"/>
    </row>
    <row r="236" spans="1:6" ht="13.5" hidden="1" thickTop="1">
      <c r="A236" s="129"/>
      <c r="B236" s="129"/>
      <c r="C236" s="129"/>
      <c r="D236" s="129"/>
      <c r="E236" s="129"/>
      <c r="F236" s="129"/>
    </row>
    <row r="237" spans="1:6" ht="13.5" hidden="1" thickTop="1">
      <c r="A237" s="129"/>
      <c r="B237" s="129"/>
      <c r="C237" s="129"/>
      <c r="D237" s="129"/>
      <c r="E237" s="129"/>
      <c r="F237" s="129"/>
    </row>
    <row r="238" spans="1:6" ht="13.5" hidden="1" thickTop="1">
      <c r="A238" s="129"/>
      <c r="B238" s="129"/>
      <c r="C238" s="129"/>
      <c r="D238" s="129"/>
      <c r="E238" s="129"/>
      <c r="F238" s="129"/>
    </row>
    <row r="239" spans="1:6" ht="13.5" hidden="1" thickTop="1">
      <c r="A239" s="129"/>
      <c r="B239" s="129"/>
      <c r="C239" s="129"/>
      <c r="D239" s="129"/>
      <c r="E239" s="129"/>
      <c r="F239" s="129"/>
    </row>
    <row r="240" spans="1:6" ht="13.5" hidden="1" thickTop="1">
      <c r="A240" s="129"/>
      <c r="B240" s="129"/>
      <c r="C240" s="129"/>
      <c r="D240" s="129"/>
      <c r="E240" s="129"/>
      <c r="F240" s="129"/>
    </row>
    <row r="241" spans="1:6" ht="13.5" hidden="1" thickTop="1">
      <c r="A241" s="129"/>
      <c r="B241" s="129"/>
      <c r="C241" s="129"/>
      <c r="D241" s="129"/>
      <c r="E241" s="129"/>
      <c r="F241" s="129"/>
    </row>
    <row r="242" spans="1:6" ht="13.5" hidden="1" thickTop="1">
      <c r="A242" s="129"/>
      <c r="B242" s="129"/>
      <c r="C242" s="129"/>
      <c r="D242" s="129"/>
      <c r="E242" s="129"/>
      <c r="F242" s="129"/>
    </row>
    <row r="243" spans="1:6" ht="13.5" hidden="1" thickTop="1">
      <c r="A243" s="129"/>
      <c r="B243" s="129"/>
      <c r="C243" s="129"/>
      <c r="D243" s="129"/>
      <c r="E243" s="129"/>
      <c r="F243" s="129"/>
    </row>
    <row r="244" spans="1:6" ht="13.5" hidden="1" thickTop="1">
      <c r="A244" s="129"/>
      <c r="B244" s="129"/>
      <c r="C244" s="129"/>
      <c r="D244" s="129"/>
      <c r="E244" s="129"/>
      <c r="F244" s="129"/>
    </row>
    <row r="245" spans="1:6" ht="13.5" hidden="1" thickTop="1">
      <c r="A245" s="129"/>
      <c r="B245" s="129"/>
      <c r="C245" s="129"/>
      <c r="D245" s="129"/>
      <c r="E245" s="129"/>
      <c r="F245" s="129"/>
    </row>
    <row r="246" spans="1:6" ht="13.5" hidden="1" thickTop="1">
      <c r="A246" s="129"/>
      <c r="B246" s="129"/>
      <c r="C246" s="129"/>
      <c r="D246" s="129"/>
      <c r="E246" s="129"/>
      <c r="F246" s="129"/>
    </row>
    <row r="247" spans="1:6" ht="13.5" hidden="1" thickTop="1">
      <c r="A247" s="129"/>
      <c r="B247" s="129"/>
      <c r="C247" s="129"/>
      <c r="D247" s="129"/>
      <c r="E247" s="129"/>
      <c r="F247" s="129"/>
    </row>
    <row r="248" spans="1:6" ht="13.5" hidden="1" thickTop="1">
      <c r="A248" s="129"/>
      <c r="B248" s="129"/>
      <c r="C248" s="129"/>
      <c r="D248" s="129"/>
      <c r="E248" s="129"/>
      <c r="F248" s="129"/>
    </row>
    <row r="249" spans="1:6" ht="13.5" hidden="1" thickTop="1">
      <c r="A249" s="129"/>
      <c r="B249" s="129"/>
      <c r="C249" s="129"/>
      <c r="D249" s="129"/>
      <c r="E249" s="129"/>
      <c r="F249" s="129"/>
    </row>
    <row r="250" spans="1:6" ht="13.5" hidden="1" thickTop="1">
      <c r="A250" s="129"/>
      <c r="B250" s="129"/>
      <c r="C250" s="129"/>
      <c r="D250" s="129"/>
      <c r="E250" s="129"/>
      <c r="F250" s="129"/>
    </row>
    <row r="251" spans="1:6" ht="13.5" hidden="1" thickTop="1">
      <c r="A251" s="129"/>
      <c r="B251" s="129"/>
      <c r="C251" s="129"/>
      <c r="D251" s="129"/>
      <c r="E251" s="129"/>
      <c r="F251" s="129"/>
    </row>
    <row r="252" spans="1:6" ht="13.5" hidden="1" thickTop="1">
      <c r="A252" s="129"/>
      <c r="B252" s="129"/>
      <c r="C252" s="129"/>
      <c r="D252" s="129"/>
      <c r="E252" s="129"/>
      <c r="F252" s="129"/>
    </row>
    <row r="253" spans="1:6" ht="13.5" hidden="1" thickTop="1">
      <c r="A253" s="129"/>
      <c r="B253" s="129"/>
      <c r="C253" s="129"/>
      <c r="D253" s="129"/>
      <c r="E253" s="129"/>
      <c r="F253" s="129"/>
    </row>
    <row r="254" spans="1:6" ht="13.5" hidden="1" thickTop="1">
      <c r="A254" s="129"/>
      <c r="B254" s="129"/>
      <c r="C254" s="129"/>
      <c r="D254" s="129"/>
      <c r="E254" s="129"/>
      <c r="F254" s="129"/>
    </row>
    <row r="255" spans="1:6" ht="13.5" hidden="1" thickTop="1">
      <c r="A255" s="129"/>
      <c r="B255" s="129"/>
      <c r="C255" s="129"/>
      <c r="D255" s="129"/>
      <c r="E255" s="129"/>
      <c r="F255" s="129"/>
    </row>
    <row r="256" spans="1:6" ht="13.5" hidden="1" thickTop="1">
      <c r="A256" s="129"/>
      <c r="B256" s="129"/>
      <c r="C256" s="129"/>
      <c r="D256" s="129"/>
      <c r="E256" s="129"/>
      <c r="F256" s="129"/>
    </row>
    <row r="257" spans="1:6" ht="13.5" hidden="1" thickTop="1">
      <c r="A257" s="129"/>
      <c r="B257" s="129"/>
      <c r="C257" s="129"/>
      <c r="D257" s="129"/>
      <c r="E257" s="129"/>
      <c r="F257" s="129"/>
    </row>
    <row r="258" spans="1:6" ht="13.5" hidden="1" thickTop="1">
      <c r="A258" s="129"/>
      <c r="B258" s="129"/>
      <c r="C258" s="129"/>
      <c r="D258" s="129"/>
      <c r="E258" s="129"/>
      <c r="F258" s="129"/>
    </row>
    <row r="259" spans="1:6" ht="13.5" hidden="1" thickTop="1">
      <c r="A259" s="129"/>
      <c r="B259" s="129"/>
      <c r="C259" s="129"/>
      <c r="D259" s="129"/>
      <c r="E259" s="129"/>
      <c r="F259" s="129"/>
    </row>
    <row r="260" spans="1:6" ht="13.5" hidden="1" thickTop="1">
      <c r="A260" s="129"/>
      <c r="B260" s="129"/>
      <c r="C260" s="129"/>
      <c r="D260" s="129"/>
      <c r="E260" s="129"/>
      <c r="F260" s="129"/>
    </row>
    <row r="261" spans="1:6" ht="13.5" hidden="1" thickTop="1">
      <c r="A261" s="129"/>
      <c r="B261" s="129"/>
      <c r="C261" s="129"/>
      <c r="D261" s="129"/>
      <c r="E261" s="129"/>
      <c r="F261" s="129"/>
    </row>
    <row r="262" spans="1:6" ht="13.5" hidden="1" thickTop="1">
      <c r="A262" s="129"/>
      <c r="B262" s="129"/>
      <c r="C262" s="129"/>
      <c r="D262" s="129"/>
      <c r="E262" s="129"/>
      <c r="F262" s="129"/>
    </row>
    <row r="263" spans="1:6" ht="13.5" hidden="1" thickTop="1">
      <c r="A263" s="129"/>
      <c r="B263" s="129"/>
      <c r="C263" s="129"/>
      <c r="D263" s="129"/>
      <c r="E263" s="129"/>
      <c r="F263" s="129"/>
    </row>
    <row r="264" spans="1:6" ht="13.5" hidden="1" thickTop="1">
      <c r="A264" s="129"/>
      <c r="B264" s="129"/>
      <c r="C264" s="129"/>
      <c r="D264" s="129"/>
      <c r="E264" s="129"/>
      <c r="F264" s="129"/>
    </row>
    <row r="265" spans="1:6" ht="13.5" hidden="1" thickTop="1">
      <c r="A265" s="129"/>
      <c r="B265" s="129"/>
      <c r="C265" s="129"/>
      <c r="D265" s="129"/>
      <c r="E265" s="129"/>
      <c r="F265" s="129"/>
    </row>
    <row r="266" spans="1:6" ht="13.5" hidden="1" thickTop="1">
      <c r="A266" s="129"/>
      <c r="B266" s="129"/>
      <c r="C266" s="129"/>
      <c r="D266" s="129"/>
      <c r="E266" s="129"/>
      <c r="F266" s="129"/>
    </row>
    <row r="267" spans="1:6" ht="13.5" hidden="1" thickTop="1">
      <c r="A267" s="129"/>
      <c r="B267" s="129"/>
      <c r="C267" s="129"/>
      <c r="D267" s="129"/>
      <c r="E267" s="129"/>
      <c r="F267" s="129"/>
    </row>
    <row r="268" spans="1:6" ht="13.5" hidden="1" thickTop="1">
      <c r="A268" s="129"/>
      <c r="B268" s="129"/>
      <c r="C268" s="129"/>
      <c r="D268" s="129"/>
      <c r="E268" s="129"/>
      <c r="F268" s="129"/>
    </row>
    <row r="269" spans="1:6" ht="13.5" hidden="1" thickTop="1">
      <c r="A269" s="129"/>
      <c r="B269" s="129"/>
      <c r="C269" s="129"/>
      <c r="D269" s="129"/>
      <c r="E269" s="129"/>
      <c r="F269" s="129"/>
    </row>
    <row r="270" spans="1:6" ht="13.5" hidden="1" thickTop="1">
      <c r="A270" s="129"/>
      <c r="B270" s="129"/>
      <c r="C270" s="129"/>
      <c r="D270" s="129"/>
      <c r="E270" s="129"/>
      <c r="F270" s="129"/>
    </row>
    <row r="271" spans="1:6" ht="13.5" hidden="1" thickTop="1">
      <c r="A271" s="129"/>
      <c r="B271" s="129"/>
      <c r="C271" s="129"/>
      <c r="D271" s="129"/>
      <c r="E271" s="129"/>
      <c r="F271" s="129"/>
    </row>
    <row r="272" spans="1:6" ht="13.5" hidden="1" thickTop="1">
      <c r="A272" s="129"/>
      <c r="B272" s="129"/>
      <c r="C272" s="129"/>
      <c r="D272" s="129"/>
      <c r="E272" s="129"/>
      <c r="F272" s="129"/>
    </row>
    <row r="273" spans="1:6" ht="13.5" hidden="1" thickTop="1">
      <c r="A273" s="129"/>
      <c r="B273" s="129"/>
      <c r="C273" s="129"/>
      <c r="D273" s="129"/>
      <c r="E273" s="129"/>
      <c r="F273" s="129"/>
    </row>
    <row r="274" spans="1:6" ht="13.5" hidden="1" thickTop="1">
      <c r="A274" s="129"/>
      <c r="B274" s="129"/>
      <c r="C274" s="129"/>
      <c r="D274" s="129"/>
      <c r="E274" s="129"/>
      <c r="F274" s="129"/>
    </row>
    <row r="275" spans="1:6" ht="13.5" hidden="1" thickTop="1">
      <c r="A275" s="129"/>
      <c r="B275" s="129"/>
      <c r="C275" s="129"/>
      <c r="D275" s="129"/>
      <c r="E275" s="129"/>
      <c r="F275" s="129"/>
    </row>
    <row r="276" spans="1:6" ht="13.5" hidden="1" thickTop="1">
      <c r="A276" s="129"/>
      <c r="B276" s="129"/>
      <c r="C276" s="129"/>
      <c r="D276" s="129"/>
      <c r="E276" s="129"/>
      <c r="F276" s="129"/>
    </row>
    <row r="277" spans="1:6" ht="13.5" hidden="1" thickTop="1">
      <c r="A277" s="129"/>
      <c r="B277" s="129"/>
      <c r="C277" s="129"/>
      <c r="D277" s="129"/>
      <c r="E277" s="129"/>
      <c r="F277" s="129"/>
    </row>
    <row r="278" spans="1:6" ht="13.5" hidden="1" thickTop="1">
      <c r="A278" s="129"/>
      <c r="B278" s="129"/>
      <c r="C278" s="129"/>
      <c r="D278" s="129"/>
      <c r="E278" s="129"/>
      <c r="F278" s="129"/>
    </row>
    <row r="279" spans="1:6" ht="13.5" hidden="1" thickTop="1">
      <c r="A279" s="129"/>
      <c r="B279" s="129"/>
      <c r="C279" s="129"/>
      <c r="D279" s="129"/>
      <c r="E279" s="129"/>
      <c r="F279" s="129"/>
    </row>
    <row r="280" spans="1:6" ht="13.5" hidden="1" thickTop="1">
      <c r="A280" s="129"/>
      <c r="B280" s="129"/>
      <c r="C280" s="129"/>
      <c r="D280" s="129"/>
      <c r="E280" s="129"/>
      <c r="F280" s="129"/>
    </row>
    <row r="281" spans="1:6" ht="13.5" hidden="1" thickTop="1">
      <c r="A281" s="129"/>
      <c r="B281" s="129"/>
      <c r="C281" s="129"/>
      <c r="D281" s="129"/>
      <c r="E281" s="129"/>
      <c r="F281" s="129"/>
    </row>
    <row r="282" spans="1:6" ht="13.5" hidden="1" thickTop="1">
      <c r="A282" s="129"/>
      <c r="B282" s="129"/>
      <c r="C282" s="129"/>
      <c r="D282" s="129"/>
      <c r="E282" s="129"/>
      <c r="F282" s="129"/>
    </row>
    <row r="283" spans="1:6" ht="13.5" hidden="1" thickTop="1">
      <c r="A283" s="129"/>
      <c r="B283" s="129"/>
      <c r="C283" s="129"/>
      <c r="D283" s="129"/>
      <c r="E283" s="129"/>
      <c r="F283" s="129"/>
    </row>
    <row r="284" spans="1:6" ht="13.5" hidden="1" thickTop="1">
      <c r="A284" s="129"/>
      <c r="B284" s="129"/>
      <c r="C284" s="129"/>
      <c r="D284" s="129"/>
      <c r="E284" s="129"/>
      <c r="F284" s="129"/>
    </row>
    <row r="285" spans="1:6" ht="13.5" hidden="1" thickTop="1">
      <c r="A285" s="129"/>
      <c r="B285" s="129"/>
      <c r="C285" s="129"/>
      <c r="D285" s="129"/>
      <c r="E285" s="129"/>
      <c r="F285" s="129"/>
    </row>
    <row r="286" spans="1:6" ht="13.5" hidden="1" thickTop="1">
      <c r="A286" s="129"/>
      <c r="B286" s="129"/>
      <c r="C286" s="129"/>
      <c r="D286" s="129"/>
      <c r="E286" s="129"/>
      <c r="F286" s="129"/>
    </row>
    <row r="287" spans="1:6" ht="13.5" hidden="1" thickTop="1">
      <c r="A287" s="129"/>
      <c r="B287" s="129"/>
      <c r="C287" s="129"/>
      <c r="D287" s="129"/>
      <c r="E287" s="129"/>
      <c r="F287" s="129"/>
    </row>
    <row r="288" spans="1:6" ht="13.5" hidden="1" thickTop="1">
      <c r="A288" s="129"/>
      <c r="B288" s="129"/>
      <c r="C288" s="129"/>
      <c r="D288" s="129"/>
      <c r="E288" s="129"/>
      <c r="F288" s="129"/>
    </row>
    <row r="289" ht="13.5" hidden="1" thickTop="1"/>
    <row r="290" ht="13.5" hidden="1" thickTop="1"/>
    <row r="291" ht="13.5" thickTop="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</sheetData>
  <sheetProtection formatCells="0" formatColumns="0" formatRows="0" insertColumns="0" insertRows="0" insertHyperlinks="0" deleteColumns="0" deleteRows="0" sort="0" autoFilter="0" pivotTables="0"/>
  <protectedRanges>
    <protectedRange password="E2E3" sqref="D16:D22" name="Range1"/>
  </protectedRanges>
  <mergeCells count="44">
    <mergeCell ref="E15:F15"/>
    <mergeCell ref="E14:F14"/>
    <mergeCell ref="E22:F22"/>
    <mergeCell ref="E16:F16"/>
    <mergeCell ref="A12:A13"/>
    <mergeCell ref="D12:D13"/>
    <mergeCell ref="C12:C13"/>
    <mergeCell ref="E17:F17"/>
    <mergeCell ref="E18:F18"/>
    <mergeCell ref="E19:F19"/>
    <mergeCell ref="E20:F20"/>
    <mergeCell ref="C1:D1"/>
    <mergeCell ref="C10:D10"/>
    <mergeCell ref="E23:F24"/>
    <mergeCell ref="E21:F21"/>
    <mergeCell ref="E25:F25"/>
    <mergeCell ref="E9:F9"/>
    <mergeCell ref="B2:F2"/>
    <mergeCell ref="B4:F6"/>
    <mergeCell ref="E1:F1"/>
    <mergeCell ref="B3:F3"/>
    <mergeCell ref="A9:B9"/>
    <mergeCell ref="B12:B13"/>
    <mergeCell ref="C9:D9"/>
    <mergeCell ref="E10:F10"/>
    <mergeCell ref="E12:F13"/>
    <mergeCell ref="E11:F11"/>
    <mergeCell ref="E26:F26"/>
    <mergeCell ref="E27:F27"/>
    <mergeCell ref="E28:F28"/>
    <mergeCell ref="E33:F33"/>
    <mergeCell ref="E35:F35"/>
    <mergeCell ref="E29:F29"/>
    <mergeCell ref="E31:F31"/>
    <mergeCell ref="A46:F46"/>
    <mergeCell ref="E38:F38"/>
    <mergeCell ref="E39:F39"/>
    <mergeCell ref="E40:F40"/>
    <mergeCell ref="E30:F30"/>
    <mergeCell ref="E32:F32"/>
    <mergeCell ref="E34:F34"/>
    <mergeCell ref="E41:F44"/>
    <mergeCell ref="E36:F36"/>
    <mergeCell ref="E37:F37"/>
  </mergeCells>
  <phoneticPr fontId="27" type="noConversion"/>
  <pageMargins left="0.31496062992125984" right="0.31496062992125984" top="0.19685039370078741" bottom="0.19685039370078741" header="0.31496062992125984" footer="0.31496062992125984"/>
  <pageSetup paperSize="9"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7" r:id="rId4" name="Check Box 173">
              <controlPr locked="0" defaultSize="0" autoFill="0" autoLine="0" autoPict="0" altText="Garbage disposed ">
                <anchor moveWithCells="1">
                  <from>
                    <xdr:col>4</xdr:col>
                    <xdr:colOff>57150</xdr:colOff>
                    <xdr:row>36</xdr:row>
                    <xdr:rowOff>371475</xdr:rowOff>
                  </from>
                  <to>
                    <xdr:col>4</xdr:col>
                    <xdr:colOff>1466850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" name="Check Box 174">
              <controlPr locked="0" defaultSize="0" autoFill="0" autoLine="0" autoPict="0" altText="Garbage disposed ">
                <anchor moveWithCells="1">
                  <from>
                    <xdr:col>4</xdr:col>
                    <xdr:colOff>1419225</xdr:colOff>
                    <xdr:row>37</xdr:row>
                    <xdr:rowOff>0</xdr:rowOff>
                  </from>
                  <to>
                    <xdr:col>5</xdr:col>
                    <xdr:colOff>1152525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6"/>
  <sheetViews>
    <sheetView topLeftCell="A10" workbookViewId="0">
      <selection activeCell="A16" sqref="A16:B16"/>
    </sheetView>
  </sheetViews>
  <sheetFormatPr defaultColWidth="0" defaultRowHeight="12.75" zeroHeight="1"/>
  <cols>
    <col min="1" max="1" width="12.7109375" style="83" bestFit="1" customWidth="1"/>
    <col min="2" max="2" width="27.28515625" style="83" customWidth="1"/>
    <col min="3" max="3" width="28.140625" style="83" customWidth="1"/>
    <col min="4" max="4" width="18.85546875" style="83" customWidth="1"/>
    <col min="5" max="5" width="25.85546875" style="83" customWidth="1"/>
    <col min="6" max="6" width="1.85546875" style="83" customWidth="1"/>
    <col min="7" max="16384" width="0" style="83" hidden="1"/>
  </cols>
  <sheetData>
    <row r="1" spans="1:6" ht="18">
      <c r="A1" s="137"/>
      <c r="B1" s="138"/>
      <c r="C1" s="382" t="s">
        <v>49</v>
      </c>
      <c r="D1" s="382"/>
      <c r="E1" s="139" t="str">
        <f>'NST DA control sheet'!E1</f>
        <v>Version 5.0 - NST / 2022</v>
      </c>
      <c r="F1" s="140"/>
    </row>
    <row r="2" spans="1:6" ht="18">
      <c r="A2" s="137"/>
      <c r="B2" s="138"/>
      <c r="C2" s="383" t="s">
        <v>0</v>
      </c>
      <c r="D2" s="383"/>
      <c r="E2" s="141"/>
      <c r="F2" s="140"/>
    </row>
    <row r="3" spans="1:6" ht="18">
      <c r="A3" s="137"/>
      <c r="B3" s="138"/>
      <c r="C3" s="383" t="s">
        <v>46</v>
      </c>
      <c r="D3" s="383"/>
      <c r="E3" s="141"/>
      <c r="F3" s="140"/>
    </row>
    <row r="4" spans="1:6" ht="14.25">
      <c r="A4" s="142"/>
      <c r="B4" s="142"/>
      <c r="C4" s="143"/>
      <c r="D4" s="144"/>
      <c r="E4" s="145"/>
      <c r="F4" s="146"/>
    </row>
    <row r="5" spans="1:6" ht="14.25">
      <c r="A5" s="142"/>
      <c r="B5" s="142"/>
      <c r="C5" s="143"/>
      <c r="D5" s="144"/>
      <c r="E5" s="145"/>
      <c r="F5" s="146"/>
    </row>
    <row r="6" spans="1:6" ht="15">
      <c r="A6" s="39" t="s">
        <v>1</v>
      </c>
      <c r="B6" s="36"/>
      <c r="C6" s="40" t="s">
        <v>2</v>
      </c>
      <c r="D6" s="37"/>
      <c r="E6" s="41" t="s">
        <v>3</v>
      </c>
      <c r="F6" s="4"/>
    </row>
    <row r="7" spans="1:6" ht="15.75">
      <c r="A7" s="386" t="str">
        <f>'NST DA control sheet'!A10:B10</f>
        <v>m/t &lt;to be filled in by agents&gt;</v>
      </c>
      <c r="B7" s="387"/>
      <c r="C7" s="384" t="str">
        <f>'NST DA control sheet'!C10</f>
        <v>&lt;to be filled in by agents</v>
      </c>
      <c r="D7" s="385"/>
      <c r="E7" s="213" t="str">
        <f>'NST DA control sheet'!E10:F10</f>
        <v>&lt;to be filled in by agents&gt;</v>
      </c>
      <c r="F7" s="4"/>
    </row>
    <row r="8" spans="1:6" ht="15">
      <c r="A8" s="41" t="s">
        <v>32</v>
      </c>
      <c r="B8" s="43" t="s">
        <v>4</v>
      </c>
      <c r="C8" s="79" t="s">
        <v>5</v>
      </c>
      <c r="D8" s="79" t="s">
        <v>33</v>
      </c>
      <c r="E8" s="41" t="s">
        <v>7</v>
      </c>
      <c r="F8" s="4"/>
    </row>
    <row r="9" spans="1:6" ht="29.25" customHeight="1">
      <c r="A9" s="215" t="str">
        <f>'NST DA control sheet'!A12</f>
        <v>2022/XXX…</v>
      </c>
      <c r="B9" s="215" t="str">
        <f>'NST DA control sheet'!B12</f>
        <v>&lt;to be filled in by agents&gt;</v>
      </c>
      <c r="C9" s="214">
        <f>'NST DA control sheet'!C12</f>
        <v>43831</v>
      </c>
      <c r="D9" s="215" t="str">
        <f>'NST DA control sheet'!D12</f>
        <v>EUR</v>
      </c>
      <c r="E9" s="214">
        <f>'NST DA control sheet'!E12</f>
        <v>43831</v>
      </c>
      <c r="F9" s="4"/>
    </row>
    <row r="10" spans="1:6" ht="15.75" thickBot="1">
      <c r="A10" s="47"/>
      <c r="B10" s="38"/>
      <c r="C10" s="48" t="s">
        <v>45</v>
      </c>
      <c r="D10" s="49"/>
      <c r="E10" s="47"/>
      <c r="F10" s="3"/>
    </row>
    <row r="11" spans="1:6" ht="15">
      <c r="A11" s="147" t="s">
        <v>34</v>
      </c>
      <c r="B11" s="148"/>
      <c r="C11" s="196" t="s">
        <v>113</v>
      </c>
      <c r="D11" s="50" t="s">
        <v>11</v>
      </c>
      <c r="E11" s="179" t="s">
        <v>48</v>
      </c>
      <c r="F11" s="3"/>
    </row>
    <row r="12" spans="1:6" ht="15.75" thickBot="1">
      <c r="A12" s="149" t="s">
        <v>35</v>
      </c>
      <c r="B12" s="150"/>
      <c r="C12" s="194" t="s">
        <v>96</v>
      </c>
      <c r="D12" s="151" t="str">
        <f>D9</f>
        <v>EUR</v>
      </c>
      <c r="E12" s="180"/>
      <c r="F12" s="4"/>
    </row>
    <row r="13" spans="1:6" s="153" customFormat="1" ht="35.1" customHeight="1">
      <c r="A13" s="393" t="s">
        <v>36</v>
      </c>
      <c r="B13" s="394"/>
      <c r="C13" s="195"/>
      <c r="D13" s="52"/>
      <c r="E13" s="53"/>
      <c r="F13" s="152"/>
    </row>
    <row r="14" spans="1:6" s="153" customFormat="1" ht="35.1" customHeight="1">
      <c r="A14" s="389" t="s">
        <v>69</v>
      </c>
      <c r="B14" s="390"/>
      <c r="C14" s="54"/>
      <c r="D14" s="55"/>
      <c r="E14" s="56"/>
      <c r="F14" s="152"/>
    </row>
    <row r="15" spans="1:6" s="153" customFormat="1" ht="35.1" customHeight="1">
      <c r="A15" s="389" t="s">
        <v>72</v>
      </c>
      <c r="B15" s="390"/>
      <c r="C15" s="54"/>
      <c r="D15" s="55"/>
      <c r="E15" s="56"/>
      <c r="F15" s="152"/>
    </row>
    <row r="16" spans="1:6" s="153" customFormat="1" ht="35.1" customHeight="1">
      <c r="A16" s="391"/>
      <c r="B16" s="392"/>
      <c r="C16" s="54"/>
      <c r="D16" s="55"/>
      <c r="E16" s="56"/>
      <c r="F16" s="152"/>
    </row>
    <row r="17" spans="1:6" s="153" customFormat="1" ht="35.1" customHeight="1">
      <c r="A17" s="376"/>
      <c r="B17" s="388"/>
      <c r="C17" s="54"/>
      <c r="D17" s="55"/>
      <c r="E17" s="56"/>
      <c r="F17" s="152"/>
    </row>
    <row r="18" spans="1:6" s="153" customFormat="1" ht="35.1" customHeight="1">
      <c r="A18" s="376"/>
      <c r="B18" s="388"/>
      <c r="C18" s="54"/>
      <c r="D18" s="55"/>
      <c r="E18" s="56"/>
      <c r="F18" s="154"/>
    </row>
    <row r="19" spans="1:6" s="153" customFormat="1" ht="35.1" customHeight="1">
      <c r="A19" s="376"/>
      <c r="B19" s="388"/>
      <c r="C19" s="54"/>
      <c r="D19" s="55"/>
      <c r="E19" s="56"/>
      <c r="F19" s="154"/>
    </row>
    <row r="20" spans="1:6" s="153" customFormat="1" ht="35.1" customHeight="1">
      <c r="A20" s="376"/>
      <c r="B20" s="388"/>
      <c r="C20" s="54"/>
      <c r="D20" s="55"/>
      <c r="E20" s="56"/>
      <c r="F20" s="154"/>
    </row>
    <row r="21" spans="1:6" s="153" customFormat="1" ht="35.1" customHeight="1">
      <c r="A21" s="376"/>
      <c r="B21" s="388"/>
      <c r="C21" s="54"/>
      <c r="D21" s="55"/>
      <c r="E21" s="56"/>
      <c r="F21" s="154"/>
    </row>
    <row r="22" spans="1:6" s="153" customFormat="1" ht="35.1" customHeight="1">
      <c r="A22" s="376"/>
      <c r="B22" s="377"/>
      <c r="C22" s="54"/>
      <c r="D22" s="55"/>
      <c r="E22" s="56"/>
      <c r="F22" s="154"/>
    </row>
    <row r="23" spans="1:6" s="153" customFormat="1" ht="35.1" customHeight="1">
      <c r="A23" s="376"/>
      <c r="B23" s="377"/>
      <c r="C23" s="54"/>
      <c r="D23" s="55"/>
      <c r="E23" s="56"/>
      <c r="F23" s="154"/>
    </row>
    <row r="24" spans="1:6" s="153" customFormat="1" ht="35.1" customHeight="1">
      <c r="A24" s="376"/>
      <c r="B24" s="377"/>
      <c r="C24" s="54"/>
      <c r="D24" s="57"/>
      <c r="E24" s="56"/>
      <c r="F24" s="152"/>
    </row>
    <row r="25" spans="1:6" s="153" customFormat="1" ht="35.1" customHeight="1">
      <c r="A25" s="376"/>
      <c r="B25" s="377"/>
      <c r="C25" s="54"/>
      <c r="D25" s="55"/>
      <c r="E25" s="56"/>
      <c r="F25" s="152"/>
    </row>
    <row r="26" spans="1:6" s="153" customFormat="1" ht="35.1" customHeight="1">
      <c r="A26" s="376"/>
      <c r="B26" s="377"/>
      <c r="C26" s="54"/>
      <c r="D26" s="55"/>
      <c r="E26" s="56"/>
      <c r="F26" s="152"/>
    </row>
    <row r="27" spans="1:6" s="153" customFormat="1" ht="35.1" customHeight="1">
      <c r="A27" s="376"/>
      <c r="B27" s="377"/>
      <c r="C27" s="54"/>
      <c r="D27" s="55"/>
      <c r="E27" s="56"/>
      <c r="F27" s="152"/>
    </row>
    <row r="28" spans="1:6" s="153" customFormat="1" ht="35.1" customHeight="1">
      <c r="A28" s="376"/>
      <c r="B28" s="377"/>
      <c r="C28" s="54"/>
      <c r="D28" s="55"/>
      <c r="E28" s="56"/>
      <c r="F28" s="152"/>
    </row>
    <row r="29" spans="1:6" s="153" customFormat="1" ht="35.1" customHeight="1">
      <c r="A29" s="376"/>
      <c r="B29" s="377"/>
      <c r="C29" s="54"/>
      <c r="D29" s="55"/>
      <c r="E29" s="56"/>
      <c r="F29" s="154"/>
    </row>
    <row r="30" spans="1:6" s="153" customFormat="1" ht="35.1" customHeight="1">
      <c r="A30" s="376"/>
      <c r="B30" s="377"/>
      <c r="C30" s="54"/>
      <c r="D30" s="55"/>
      <c r="E30" s="56"/>
      <c r="F30" s="154"/>
    </row>
    <row r="31" spans="1:6" s="153" customFormat="1" ht="35.1" customHeight="1">
      <c r="A31" s="376"/>
      <c r="B31" s="377"/>
      <c r="C31" s="54"/>
      <c r="D31" s="55"/>
      <c r="E31" s="56"/>
      <c r="F31" s="154"/>
    </row>
    <row r="32" spans="1:6" s="153" customFormat="1" ht="35.1" customHeight="1">
      <c r="A32" s="376"/>
      <c r="B32" s="377"/>
      <c r="C32" s="58"/>
      <c r="D32" s="55"/>
      <c r="E32" s="56"/>
      <c r="F32" s="154"/>
    </row>
    <row r="33" spans="1:6" s="153" customFormat="1" ht="35.1" customHeight="1">
      <c r="A33" s="376"/>
      <c r="B33" s="377"/>
      <c r="C33" s="54"/>
      <c r="D33" s="55"/>
      <c r="E33" s="56"/>
      <c r="F33" s="154"/>
    </row>
    <row r="34" spans="1:6" s="153" customFormat="1" ht="35.1" customHeight="1" thickBot="1">
      <c r="A34" s="380"/>
      <c r="B34" s="381"/>
      <c r="C34" s="59"/>
      <c r="D34" s="55"/>
      <c r="E34" s="60"/>
      <c r="F34" s="154"/>
    </row>
    <row r="35" spans="1:6" ht="35.1" customHeight="1" thickBot="1">
      <c r="A35" s="378" t="s">
        <v>47</v>
      </c>
      <c r="B35" s="379"/>
      <c r="C35" s="155"/>
      <c r="D35" s="156">
        <f>SUM(D13:D34)</f>
        <v>0</v>
      </c>
      <c r="E35" s="157" t="s">
        <v>140</v>
      </c>
      <c r="F35" s="158"/>
    </row>
    <row r="36" spans="1:6">
      <c r="A36" s="159"/>
      <c r="B36" s="159"/>
      <c r="C36" s="160"/>
      <c r="D36" s="161"/>
      <c r="E36" s="4"/>
      <c r="F36" s="158"/>
    </row>
  </sheetData>
  <sheetProtection formatCells="0" formatColumns="0" formatRows="0" insertColumns="0" insertRows="0" insertHyperlinks="0" deleteColumns="0" deleteRows="0" sort="0" autoFilter="0" pivotTables="0"/>
  <mergeCells count="28">
    <mergeCell ref="C1:D1"/>
    <mergeCell ref="C2:D2"/>
    <mergeCell ref="C7:D7"/>
    <mergeCell ref="C3:D3"/>
    <mergeCell ref="A22:B22"/>
    <mergeCell ref="A7:B7"/>
    <mergeCell ref="A18:B18"/>
    <mergeCell ref="A17:B17"/>
    <mergeCell ref="A15:B15"/>
    <mergeCell ref="A14:B14"/>
    <mergeCell ref="A19:B19"/>
    <mergeCell ref="A20:B20"/>
    <mergeCell ref="A21:B21"/>
    <mergeCell ref="A16:B16"/>
    <mergeCell ref="A13:B13"/>
    <mergeCell ref="A35:B35"/>
    <mergeCell ref="A34:B34"/>
    <mergeCell ref="A33:B33"/>
    <mergeCell ref="A32:B32"/>
    <mergeCell ref="A31:B31"/>
    <mergeCell ref="A30:B30"/>
    <mergeCell ref="A23:B23"/>
    <mergeCell ref="A24:B24"/>
    <mergeCell ref="A25:B25"/>
    <mergeCell ref="A26:B26"/>
    <mergeCell ref="A28:B28"/>
    <mergeCell ref="A29:B29"/>
    <mergeCell ref="A27:B27"/>
  </mergeCells>
  <phoneticPr fontId="27" type="noConversion"/>
  <pageMargins left="0.75" right="0.17" top="0.27" bottom="0.32" header="0.14000000000000001" footer="0.14000000000000001"/>
  <pageSetup paperSize="9"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7"/>
  <sheetViews>
    <sheetView workbookViewId="0">
      <selection activeCell="C16" sqref="C16"/>
    </sheetView>
  </sheetViews>
  <sheetFormatPr defaultColWidth="0" defaultRowHeight="0" customHeight="1" zeroHeight="1"/>
  <cols>
    <col min="1" max="1" width="12.7109375" style="83" bestFit="1" customWidth="1"/>
    <col min="2" max="2" width="27.28515625" style="83" customWidth="1"/>
    <col min="3" max="3" width="28.140625" style="83" customWidth="1"/>
    <col min="4" max="5" width="18.85546875" style="83" customWidth="1"/>
    <col min="6" max="6" width="25.85546875" style="83" customWidth="1"/>
    <col min="7" max="7" width="1.85546875" style="83" customWidth="1"/>
    <col min="8" max="16384" width="0" style="83" hidden="1"/>
  </cols>
  <sheetData>
    <row r="1" spans="1:7" ht="18">
      <c r="A1" s="137"/>
      <c r="B1" s="138"/>
      <c r="C1" s="382" t="s">
        <v>49</v>
      </c>
      <c r="D1" s="382"/>
      <c r="E1" s="167"/>
      <c r="F1" s="139" t="str">
        <f>'NST DA control sheet'!E1</f>
        <v>Version 5.0 - NST / 2022</v>
      </c>
      <c r="G1" s="140"/>
    </row>
    <row r="2" spans="1:7" ht="18">
      <c r="A2" s="137"/>
      <c r="B2" s="138"/>
      <c r="C2" s="383" t="s">
        <v>0</v>
      </c>
      <c r="D2" s="383"/>
      <c r="E2" s="166"/>
      <c r="F2" s="141"/>
      <c r="G2" s="140"/>
    </row>
    <row r="3" spans="1:7" ht="18">
      <c r="A3" s="137"/>
      <c r="B3" s="138"/>
      <c r="C3" s="383" t="s">
        <v>46</v>
      </c>
      <c r="D3" s="383"/>
      <c r="E3" s="166"/>
      <c r="F3" s="141"/>
      <c r="G3" s="140"/>
    </row>
    <row r="4" spans="1:7" ht="14.25">
      <c r="A4" s="142"/>
      <c r="B4" s="142"/>
      <c r="C4" s="143"/>
      <c r="D4" s="144"/>
      <c r="E4" s="144"/>
      <c r="F4" s="145"/>
      <c r="G4" s="146"/>
    </row>
    <row r="5" spans="1:7" ht="14.25">
      <c r="A5" s="142"/>
      <c r="B5" s="142"/>
      <c r="C5" s="143"/>
      <c r="D5" s="144"/>
      <c r="E5" s="144"/>
      <c r="F5" s="145"/>
      <c r="G5" s="146"/>
    </row>
    <row r="6" spans="1:7" ht="15">
      <c r="A6" s="39" t="s">
        <v>1</v>
      </c>
      <c r="B6" s="36"/>
      <c r="C6" s="40" t="s">
        <v>2</v>
      </c>
      <c r="D6" s="37"/>
      <c r="E6" s="37"/>
      <c r="F6" s="41" t="s">
        <v>3</v>
      </c>
      <c r="G6" s="4"/>
    </row>
    <row r="7" spans="1:7" ht="15">
      <c r="A7" s="397" t="str">
        <f>'NST DA control sheet'!A10:B10</f>
        <v>m/t &lt;to be filled in by agents&gt;</v>
      </c>
      <c r="B7" s="398"/>
      <c r="C7" s="395" t="str">
        <f>'NST DA control sheet'!C10</f>
        <v>&lt;to be filled in by agents</v>
      </c>
      <c r="D7" s="396"/>
      <c r="E7" s="168"/>
      <c r="F7" s="42" t="str">
        <f>'NST DA control sheet'!E10</f>
        <v>&lt;to be filled in by agents&gt;</v>
      </c>
      <c r="G7" s="4"/>
    </row>
    <row r="8" spans="1:7" ht="15">
      <c r="A8" s="41" t="s">
        <v>32</v>
      </c>
      <c r="B8" s="43" t="s">
        <v>4</v>
      </c>
      <c r="C8" s="44" t="s">
        <v>5</v>
      </c>
      <c r="D8" s="44" t="s">
        <v>33</v>
      </c>
      <c r="E8" s="44"/>
      <c r="F8" s="45" t="s">
        <v>7</v>
      </c>
      <c r="G8" s="4"/>
    </row>
    <row r="9" spans="1:7" ht="29.25" customHeight="1">
      <c r="A9" s="46" t="str">
        <f>'NST DA control sheet'!A12</f>
        <v>2022/XXX…</v>
      </c>
      <c r="B9" s="46" t="str">
        <f>'NST DA control sheet'!B12</f>
        <v>&lt;to be filled in by agents&gt;</v>
      </c>
      <c r="C9" s="80">
        <f>'NST DA control sheet'!C12</f>
        <v>43831</v>
      </c>
      <c r="D9" s="46" t="str">
        <f>'NST DA control sheet'!D12</f>
        <v>EUR</v>
      </c>
      <c r="E9" s="46"/>
      <c r="F9" s="80">
        <f>'NST DA control sheet'!E12</f>
        <v>43831</v>
      </c>
      <c r="G9" s="4"/>
    </row>
    <row r="10" spans="1:7" ht="15.75" thickBot="1">
      <c r="A10" s="47"/>
      <c r="B10" s="38"/>
      <c r="C10" s="48" t="s">
        <v>45</v>
      </c>
      <c r="D10" s="49"/>
      <c r="E10" s="49"/>
      <c r="F10" s="47"/>
      <c r="G10" s="3"/>
    </row>
    <row r="11" spans="1:7" ht="15">
      <c r="A11" s="147" t="s">
        <v>73</v>
      </c>
      <c r="B11" s="231"/>
      <c r="C11" s="232" t="s">
        <v>113</v>
      </c>
      <c r="D11" s="50" t="s">
        <v>11</v>
      </c>
      <c r="E11" s="50" t="s">
        <v>11</v>
      </c>
      <c r="F11" s="171" t="s">
        <v>48</v>
      </c>
      <c r="G11" s="3"/>
    </row>
    <row r="12" spans="1:7" ht="15" customHeight="1">
      <c r="A12" s="401"/>
      <c r="B12" s="402"/>
      <c r="C12" s="233" t="s">
        <v>96</v>
      </c>
      <c r="D12" s="399" t="s">
        <v>106</v>
      </c>
      <c r="E12" s="399" t="s">
        <v>105</v>
      </c>
      <c r="F12" s="172"/>
      <c r="G12" s="3"/>
    </row>
    <row r="13" spans="1:7" ht="15.75" thickBot="1">
      <c r="A13" s="403"/>
      <c r="B13" s="404"/>
      <c r="C13" s="234"/>
      <c r="D13" s="400"/>
      <c r="E13" s="400"/>
      <c r="F13" s="172"/>
      <c r="G13" s="3"/>
    </row>
    <row r="14" spans="1:7" ht="15.75" thickBot="1">
      <c r="A14" s="173" t="s">
        <v>35</v>
      </c>
      <c r="B14" s="174"/>
      <c r="C14" s="175"/>
      <c r="D14" s="176" t="str">
        <f>D9</f>
        <v>EUR</v>
      </c>
      <c r="E14" s="176" t="str">
        <f>D9</f>
        <v>EUR</v>
      </c>
      <c r="F14" s="177"/>
      <c r="G14" s="4"/>
    </row>
    <row r="15" spans="1:7" s="153" customFormat="1" ht="35.1" customHeight="1">
      <c r="A15" s="393" t="s">
        <v>78</v>
      </c>
      <c r="B15" s="394"/>
      <c r="C15" s="51"/>
      <c r="D15" s="52"/>
      <c r="E15" s="57"/>
      <c r="F15" s="53"/>
      <c r="G15" s="152"/>
    </row>
    <row r="16" spans="1:7" s="153" customFormat="1" ht="35.1" customHeight="1">
      <c r="A16" s="389" t="s">
        <v>79</v>
      </c>
      <c r="B16" s="390"/>
      <c r="C16" s="54"/>
      <c r="D16" s="55"/>
      <c r="E16" s="55"/>
      <c r="F16" s="56"/>
      <c r="G16" s="152"/>
    </row>
    <row r="17" spans="1:7" s="153" customFormat="1" ht="40.5" customHeight="1">
      <c r="A17" s="389" t="s">
        <v>99</v>
      </c>
      <c r="B17" s="405"/>
      <c r="C17" s="54"/>
      <c r="D17" s="170"/>
      <c r="E17" s="55"/>
      <c r="F17" s="178" t="s">
        <v>107</v>
      </c>
      <c r="G17" s="152"/>
    </row>
    <row r="18" spans="1:7" s="153" customFormat="1" ht="35.1" customHeight="1">
      <c r="A18" s="406"/>
      <c r="B18" s="407"/>
      <c r="C18" s="54"/>
      <c r="D18" s="55"/>
      <c r="E18" s="55"/>
      <c r="F18" s="56"/>
      <c r="G18" s="152"/>
    </row>
    <row r="19" spans="1:7" s="153" customFormat="1" ht="35.1" customHeight="1">
      <c r="A19" s="376"/>
      <c r="B19" s="388"/>
      <c r="C19" s="54"/>
      <c r="D19" s="55"/>
      <c r="E19" s="55"/>
      <c r="F19" s="56"/>
      <c r="G19" s="154"/>
    </row>
    <row r="20" spans="1:7" s="153" customFormat="1" ht="35.1" customHeight="1">
      <c r="A20" s="376"/>
      <c r="B20" s="388"/>
      <c r="C20" s="54"/>
      <c r="D20" s="55"/>
      <c r="E20" s="55"/>
      <c r="F20" s="56"/>
      <c r="G20" s="154"/>
    </row>
    <row r="21" spans="1:7" s="153" customFormat="1" ht="35.1" customHeight="1">
      <c r="A21" s="376"/>
      <c r="B21" s="377"/>
      <c r="C21" s="54"/>
      <c r="D21" s="55"/>
      <c r="E21" s="55"/>
      <c r="F21" s="56"/>
      <c r="G21" s="154"/>
    </row>
    <row r="22" spans="1:7" s="153" customFormat="1" ht="35.1" customHeight="1">
      <c r="A22" s="376"/>
      <c r="B22" s="377"/>
      <c r="C22" s="54"/>
      <c r="D22" s="55"/>
      <c r="E22" s="55"/>
      <c r="F22" s="56"/>
      <c r="G22" s="154"/>
    </row>
    <row r="23" spans="1:7" s="153" customFormat="1" ht="35.1" customHeight="1">
      <c r="A23" s="376"/>
      <c r="B23" s="377"/>
      <c r="C23" s="54"/>
      <c r="D23" s="55"/>
      <c r="E23" s="55"/>
      <c r="F23" s="56"/>
      <c r="G23" s="154"/>
    </row>
    <row r="24" spans="1:7" s="153" customFormat="1" ht="35.1" customHeight="1">
      <c r="A24" s="376"/>
      <c r="B24" s="377"/>
      <c r="C24" s="54"/>
      <c r="D24" s="55"/>
      <c r="E24" s="55"/>
      <c r="F24" s="56"/>
      <c r="G24" s="154"/>
    </row>
    <row r="25" spans="1:7" s="153" customFormat="1" ht="35.1" customHeight="1">
      <c r="A25" s="376"/>
      <c r="B25" s="377"/>
      <c r="C25" s="54"/>
      <c r="D25" s="57"/>
      <c r="E25" s="57"/>
      <c r="F25" s="56"/>
      <c r="G25" s="152"/>
    </row>
    <row r="26" spans="1:7" s="153" customFormat="1" ht="35.1" customHeight="1">
      <c r="A26" s="376"/>
      <c r="B26" s="377"/>
      <c r="C26" s="54"/>
      <c r="D26" s="55"/>
      <c r="E26" s="55"/>
      <c r="F26" s="56"/>
      <c r="G26" s="152"/>
    </row>
    <row r="27" spans="1:7" s="153" customFormat="1" ht="35.1" customHeight="1">
      <c r="A27" s="376"/>
      <c r="B27" s="377"/>
      <c r="C27" s="54"/>
      <c r="D27" s="55"/>
      <c r="E27" s="55"/>
      <c r="F27" s="56"/>
      <c r="G27" s="152"/>
    </row>
    <row r="28" spans="1:7" s="153" customFormat="1" ht="35.1" customHeight="1">
      <c r="A28" s="376"/>
      <c r="B28" s="377"/>
      <c r="C28" s="54"/>
      <c r="D28" s="55"/>
      <c r="E28" s="55"/>
      <c r="F28" s="56"/>
      <c r="G28" s="152"/>
    </row>
    <row r="29" spans="1:7" s="153" customFormat="1" ht="35.1" customHeight="1">
      <c r="A29" s="376"/>
      <c r="B29" s="377"/>
      <c r="C29" s="54"/>
      <c r="D29" s="55"/>
      <c r="E29" s="55"/>
      <c r="F29" s="56"/>
      <c r="G29" s="152"/>
    </row>
    <row r="30" spans="1:7" s="153" customFormat="1" ht="35.1" customHeight="1">
      <c r="A30" s="376"/>
      <c r="B30" s="377"/>
      <c r="C30" s="54"/>
      <c r="D30" s="55"/>
      <c r="E30" s="55"/>
      <c r="F30" s="56"/>
      <c r="G30" s="154"/>
    </row>
    <row r="31" spans="1:7" s="153" customFormat="1" ht="35.1" customHeight="1">
      <c r="A31" s="376"/>
      <c r="B31" s="377"/>
      <c r="C31" s="54"/>
      <c r="D31" s="55"/>
      <c r="E31" s="55"/>
      <c r="F31" s="56"/>
      <c r="G31" s="154"/>
    </row>
    <row r="32" spans="1:7" s="153" customFormat="1" ht="35.1" customHeight="1">
      <c r="A32" s="376"/>
      <c r="B32" s="377"/>
      <c r="C32" s="54"/>
      <c r="D32" s="55"/>
      <c r="E32" s="55"/>
      <c r="F32" s="56"/>
      <c r="G32" s="154"/>
    </row>
    <row r="33" spans="1:7" s="153" customFormat="1" ht="35.1" customHeight="1">
      <c r="A33" s="376"/>
      <c r="B33" s="377"/>
      <c r="C33" s="58"/>
      <c r="D33" s="55"/>
      <c r="E33" s="55"/>
      <c r="F33" s="56"/>
      <c r="G33" s="154"/>
    </row>
    <row r="34" spans="1:7" s="153" customFormat="1" ht="35.1" customHeight="1">
      <c r="A34" s="376"/>
      <c r="B34" s="377"/>
      <c r="C34" s="54"/>
      <c r="D34" s="55"/>
      <c r="E34" s="55"/>
      <c r="F34" s="56"/>
      <c r="G34" s="154"/>
    </row>
    <row r="35" spans="1:7" s="153" customFormat="1" ht="35.1" customHeight="1" thickBot="1">
      <c r="A35" s="380"/>
      <c r="B35" s="381"/>
      <c r="C35" s="59"/>
      <c r="D35" s="55"/>
      <c r="E35" s="169"/>
      <c r="F35" s="60"/>
      <c r="G35" s="154"/>
    </row>
    <row r="36" spans="1:7" ht="35.1" customHeight="1" thickBot="1">
      <c r="A36" s="378" t="s">
        <v>47</v>
      </c>
      <c r="B36" s="379"/>
      <c r="C36" s="155"/>
      <c r="D36" s="156">
        <f>SUM(D15:D35)</f>
        <v>0</v>
      </c>
      <c r="E36" s="156">
        <f>SUM(E15:E35)</f>
        <v>0</v>
      </c>
      <c r="F36" s="157" t="s">
        <v>74</v>
      </c>
      <c r="G36" s="158"/>
    </row>
    <row r="37" spans="1:7" ht="12.75">
      <c r="A37" s="159"/>
      <c r="B37" s="159"/>
      <c r="C37" s="160"/>
      <c r="D37" s="161"/>
      <c r="E37" s="161"/>
      <c r="F37" s="4"/>
      <c r="G37" s="158"/>
    </row>
  </sheetData>
  <sheetProtection password="F9E5" sheet="1" formatCells="0" formatColumns="0" formatRows="0" insertColumns="0" insertRows="0" insertHyperlinks="0" deleteColumns="0" deleteRows="0" sort="0" autoFilter="0" pivotTables="0"/>
  <mergeCells count="30">
    <mergeCell ref="A19:B19"/>
    <mergeCell ref="E12:E13"/>
    <mergeCell ref="A12:B13"/>
    <mergeCell ref="A15:B15"/>
    <mergeCell ref="A17:B17"/>
    <mergeCell ref="A18:B18"/>
    <mergeCell ref="C1:D1"/>
    <mergeCell ref="C2:D2"/>
    <mergeCell ref="C3:D3"/>
    <mergeCell ref="C7:D7"/>
    <mergeCell ref="A16:B16"/>
    <mergeCell ref="A7:B7"/>
    <mergeCell ref="D12:D13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</mergeCells>
  <pageMargins left="0.75" right="0.17" top="0.27" bottom="0.32" header="0.14000000000000001" footer="0.14000000000000001"/>
  <pageSetup paperSize="9"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2"/>
  <sheetViews>
    <sheetView topLeftCell="A37" workbookViewId="0">
      <selection activeCell="B11" sqref="B11:K12"/>
    </sheetView>
  </sheetViews>
  <sheetFormatPr defaultColWidth="9.140625" defaultRowHeight="12.75"/>
  <cols>
    <col min="1" max="16384" width="9.140625" style="1"/>
  </cols>
  <sheetData>
    <row r="1" spans="1:11" ht="14.25">
      <c r="A1" s="5"/>
      <c r="B1" s="5"/>
      <c r="C1" s="5"/>
      <c r="D1" s="5"/>
      <c r="E1" s="5"/>
      <c r="F1" s="5"/>
      <c r="G1" s="5"/>
      <c r="H1" s="5"/>
      <c r="I1" s="220" t="str">
        <f>'NST DA control sheet'!E1</f>
        <v>Version 5.0 - NST / 2022</v>
      </c>
      <c r="J1" s="5"/>
      <c r="K1" s="5"/>
    </row>
    <row r="2" spans="1:11" ht="10.5" customHeight="1">
      <c r="A2" s="5"/>
      <c r="B2" s="6"/>
      <c r="C2" s="7"/>
      <c r="D2" s="7"/>
      <c r="E2" s="7"/>
      <c r="F2" s="6"/>
      <c r="G2" s="8"/>
      <c r="H2" s="8"/>
      <c r="I2" s="8"/>
      <c r="J2" s="2"/>
      <c r="K2" s="8"/>
    </row>
    <row r="3" spans="1:11" ht="18.75">
      <c r="B3" s="64"/>
      <c r="C3" s="408" t="s">
        <v>49</v>
      </c>
      <c r="D3" s="408"/>
      <c r="E3" s="408"/>
      <c r="F3" s="408"/>
      <c r="G3" s="408"/>
      <c r="H3" s="408"/>
      <c r="I3" s="61"/>
      <c r="J3" s="61"/>
      <c r="K3" s="61"/>
    </row>
    <row r="4" spans="1:11" ht="15.75" customHeight="1">
      <c r="B4" s="64"/>
      <c r="C4" s="408" t="s">
        <v>60</v>
      </c>
      <c r="D4" s="408"/>
      <c r="E4" s="408"/>
      <c r="F4" s="408"/>
      <c r="G4" s="408"/>
      <c r="H4" s="408"/>
      <c r="I4" s="62"/>
      <c r="J4" s="62"/>
      <c r="K4" s="62"/>
    </row>
    <row r="5" spans="1:11" ht="15.75" customHeight="1">
      <c r="B5" s="64"/>
      <c r="C5" s="408" t="s">
        <v>61</v>
      </c>
      <c r="D5" s="408"/>
      <c r="E5" s="408"/>
      <c r="F5" s="408"/>
      <c r="G5" s="408"/>
      <c r="H5" s="408"/>
      <c r="I5" s="63"/>
      <c r="J5" s="63"/>
      <c r="K5" s="63"/>
    </row>
    <row r="6" spans="1:11" ht="14.25">
      <c r="A6" s="9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4.25">
      <c r="A7" s="9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4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5">
      <c r="A9" s="71">
        <v>1</v>
      </c>
      <c r="B9" s="221" t="s">
        <v>125</v>
      </c>
      <c r="C9" s="221"/>
      <c r="D9" s="221"/>
      <c r="E9" s="221"/>
      <c r="F9" s="221"/>
      <c r="G9" s="221"/>
      <c r="H9" s="221"/>
      <c r="I9" s="221"/>
      <c r="J9" s="221"/>
      <c r="K9" s="221"/>
    </row>
    <row r="10" spans="1:11" ht="15">
      <c r="A10" s="72"/>
      <c r="B10" s="221" t="s">
        <v>50</v>
      </c>
      <c r="C10" s="221"/>
      <c r="D10" s="221"/>
      <c r="E10" s="221"/>
      <c r="F10" s="221"/>
      <c r="G10" s="221"/>
      <c r="H10" s="221"/>
      <c r="I10" s="221"/>
      <c r="J10" s="221"/>
      <c r="K10" s="221"/>
    </row>
    <row r="11" spans="1:11" ht="15" customHeight="1">
      <c r="A11" s="72"/>
      <c r="B11" s="409" t="s">
        <v>127</v>
      </c>
      <c r="C11" s="409"/>
      <c r="D11" s="409"/>
      <c r="E11" s="409"/>
      <c r="F11" s="409"/>
      <c r="G11" s="409"/>
      <c r="H11" s="409"/>
      <c r="I11" s="409"/>
      <c r="J11" s="409"/>
      <c r="K11" s="409"/>
    </row>
    <row r="12" spans="1:11" ht="15">
      <c r="A12" s="72"/>
      <c r="B12" s="409"/>
      <c r="C12" s="409"/>
      <c r="D12" s="409"/>
      <c r="E12" s="409"/>
      <c r="F12" s="409"/>
      <c r="G12" s="409"/>
      <c r="H12" s="409"/>
      <c r="I12" s="409"/>
      <c r="J12" s="409"/>
      <c r="K12" s="409"/>
    </row>
    <row r="13" spans="1:11" ht="15">
      <c r="A13" s="72"/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pans="1:11" ht="15">
      <c r="A14" s="71">
        <v>2</v>
      </c>
      <c r="B14" s="72" t="s">
        <v>37</v>
      </c>
      <c r="C14" s="72"/>
      <c r="D14" s="72"/>
      <c r="E14" s="72"/>
      <c r="F14" s="72"/>
      <c r="G14" s="72"/>
      <c r="H14" s="72"/>
      <c r="I14" s="72"/>
      <c r="J14" s="72"/>
      <c r="K14" s="72"/>
    </row>
    <row r="15" spans="1:11" ht="15">
      <c r="A15" s="71"/>
      <c r="B15" s="72" t="s">
        <v>38</v>
      </c>
      <c r="C15" s="72"/>
      <c r="D15" s="72"/>
      <c r="E15" s="72"/>
      <c r="F15" s="72"/>
      <c r="G15" s="72"/>
      <c r="H15" s="72"/>
      <c r="I15" s="72"/>
      <c r="J15" s="72"/>
      <c r="K15" s="72"/>
    </row>
    <row r="16" spans="1:11" ht="15">
      <c r="A16" s="71"/>
      <c r="B16" s="198"/>
      <c r="C16" s="72"/>
      <c r="D16" s="72"/>
      <c r="E16" s="72"/>
      <c r="F16" s="72"/>
      <c r="G16" s="72"/>
      <c r="H16" s="72"/>
      <c r="I16" s="72"/>
      <c r="J16" s="72"/>
      <c r="K16" s="72"/>
    </row>
    <row r="17" spans="1:11" ht="15">
      <c r="A17" s="71">
        <v>3</v>
      </c>
      <c r="B17" s="222" t="s">
        <v>115</v>
      </c>
      <c r="C17" s="72"/>
      <c r="D17" s="72"/>
      <c r="E17" s="72"/>
      <c r="F17" s="72"/>
      <c r="G17" s="72"/>
      <c r="H17" s="72"/>
      <c r="I17" s="72"/>
      <c r="J17" s="72"/>
      <c r="K17" s="72"/>
    </row>
    <row r="18" spans="1:11" ht="15">
      <c r="A18" s="71"/>
      <c r="B18" s="199"/>
      <c r="C18" s="72"/>
      <c r="D18" s="72"/>
      <c r="E18" s="72"/>
      <c r="F18" s="72"/>
      <c r="G18" s="72"/>
      <c r="H18" s="72"/>
      <c r="I18" s="72"/>
      <c r="J18" s="72"/>
      <c r="K18" s="72"/>
    </row>
    <row r="19" spans="1:11" ht="15">
      <c r="A19" s="71">
        <v>4</v>
      </c>
      <c r="B19" s="223" t="s">
        <v>116</v>
      </c>
      <c r="C19" s="72"/>
      <c r="D19" s="72"/>
      <c r="E19" s="72"/>
      <c r="F19" s="72"/>
      <c r="G19" s="72"/>
      <c r="H19" s="72"/>
      <c r="I19" s="72"/>
      <c r="J19" s="72"/>
      <c r="K19" s="72"/>
    </row>
    <row r="20" spans="1:11" ht="15">
      <c r="A20" s="71"/>
      <c r="B20" s="223" t="s">
        <v>117</v>
      </c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15">
      <c r="A21" s="71"/>
      <c r="B21" s="223" t="s">
        <v>118</v>
      </c>
      <c r="C21" s="72"/>
      <c r="D21" s="72"/>
      <c r="E21" s="72"/>
      <c r="F21" s="72"/>
      <c r="G21" s="72"/>
      <c r="H21" s="72"/>
      <c r="I21" s="72"/>
      <c r="J21" s="72"/>
      <c r="K21" s="72"/>
    </row>
    <row r="22" spans="1:11" ht="15">
      <c r="A22" s="71"/>
      <c r="B22" s="223" t="s">
        <v>77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1" ht="15">
      <c r="A23" s="71"/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pans="1:11" ht="15">
      <c r="A24" s="71">
        <v>5</v>
      </c>
      <c r="B24" s="224" t="s">
        <v>39</v>
      </c>
      <c r="C24" s="72"/>
      <c r="D24" s="72"/>
      <c r="E24" s="72"/>
      <c r="F24" s="72"/>
      <c r="G24" s="72"/>
      <c r="H24" s="72"/>
      <c r="I24" s="72"/>
      <c r="J24" s="72"/>
      <c r="K24" s="72"/>
    </row>
    <row r="25" spans="1:11" ht="15">
      <c r="A25" s="71"/>
      <c r="B25" s="224" t="s">
        <v>119</v>
      </c>
      <c r="C25" s="72"/>
      <c r="D25" s="72"/>
      <c r="E25" s="72"/>
      <c r="F25" s="72"/>
      <c r="G25" s="72"/>
      <c r="H25" s="72"/>
      <c r="I25" s="72"/>
      <c r="J25" s="72"/>
      <c r="K25" s="72"/>
    </row>
    <row r="26" spans="1:11" ht="15">
      <c r="A26" s="71"/>
      <c r="B26" s="224" t="s">
        <v>120</v>
      </c>
      <c r="C26" s="72"/>
      <c r="D26" s="72"/>
      <c r="E26" s="72"/>
      <c r="F26" s="72"/>
      <c r="G26" s="72"/>
      <c r="H26" s="72"/>
      <c r="I26" s="72"/>
      <c r="J26" s="72"/>
      <c r="K26" s="72"/>
    </row>
    <row r="27" spans="1:11" ht="15">
      <c r="A27" s="71"/>
      <c r="B27" s="224" t="s">
        <v>121</v>
      </c>
      <c r="C27" s="72"/>
      <c r="D27" s="72"/>
      <c r="E27" s="72"/>
      <c r="F27" s="72"/>
      <c r="G27" s="72"/>
      <c r="H27" s="72"/>
      <c r="I27" s="72"/>
      <c r="J27" s="72"/>
      <c r="K27" s="72"/>
    </row>
    <row r="28" spans="1:11" ht="1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1" ht="15">
      <c r="A29" s="71">
        <v>6</v>
      </c>
      <c r="B29" s="225" t="s">
        <v>122</v>
      </c>
      <c r="C29" s="72"/>
      <c r="D29" s="72"/>
      <c r="E29" s="72"/>
      <c r="F29" s="72"/>
      <c r="G29" s="72"/>
      <c r="H29" s="72"/>
      <c r="I29" s="72"/>
      <c r="J29" s="72"/>
      <c r="K29" s="72"/>
    </row>
    <row r="30" spans="1:11" ht="15">
      <c r="A30" s="71"/>
      <c r="B30" s="225" t="s">
        <v>40</v>
      </c>
      <c r="C30" s="72"/>
      <c r="D30" s="72"/>
      <c r="E30" s="72"/>
      <c r="F30" s="72"/>
      <c r="G30" s="72"/>
      <c r="H30" s="72"/>
      <c r="I30" s="72"/>
      <c r="J30" s="72"/>
      <c r="K30" s="72"/>
    </row>
    <row r="31" spans="1:11" ht="15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1" ht="15">
      <c r="A32" s="71">
        <v>7</v>
      </c>
      <c r="B32" s="226" t="s">
        <v>129</v>
      </c>
      <c r="C32" s="72"/>
      <c r="D32" s="72"/>
      <c r="E32" s="72"/>
      <c r="F32" s="72"/>
      <c r="G32" s="72"/>
      <c r="H32" s="72"/>
      <c r="I32" s="72"/>
      <c r="J32" s="72"/>
      <c r="K32" s="72"/>
    </row>
    <row r="33" spans="1:11" ht="15">
      <c r="A33" s="71"/>
      <c r="B33" s="226" t="s">
        <v>128</v>
      </c>
      <c r="C33" s="72"/>
      <c r="D33" s="72"/>
      <c r="E33" s="72"/>
      <c r="F33" s="72"/>
      <c r="G33" s="72"/>
      <c r="H33" s="72"/>
      <c r="I33" s="72"/>
      <c r="J33" s="72"/>
      <c r="K33" s="72"/>
    </row>
    <row r="34" spans="1:11" ht="15">
      <c r="A34" s="71"/>
      <c r="B34" s="72"/>
      <c r="C34" s="72"/>
      <c r="D34" s="72"/>
      <c r="E34" s="72"/>
      <c r="F34" s="72"/>
      <c r="G34" s="72"/>
      <c r="H34" s="72"/>
      <c r="I34" s="72"/>
      <c r="J34" s="72"/>
      <c r="K34" s="72"/>
    </row>
    <row r="35" spans="1:11" ht="15">
      <c r="A35" s="71">
        <v>8</v>
      </c>
      <c r="B35" s="227" t="s">
        <v>123</v>
      </c>
      <c r="C35" s="72"/>
      <c r="D35" s="72"/>
      <c r="E35" s="72"/>
      <c r="F35" s="72"/>
      <c r="G35" s="72"/>
      <c r="H35" s="72"/>
      <c r="I35" s="72"/>
      <c r="J35" s="72"/>
      <c r="K35" s="72"/>
    </row>
    <row r="36" spans="1:11" ht="15">
      <c r="A36" s="71"/>
      <c r="B36" s="227" t="s">
        <v>75</v>
      </c>
      <c r="C36" s="72"/>
      <c r="D36" s="72"/>
      <c r="E36" s="72"/>
      <c r="F36" s="72"/>
      <c r="G36" s="72"/>
      <c r="H36" s="72"/>
      <c r="I36" s="72"/>
      <c r="J36" s="72"/>
      <c r="K36" s="72"/>
    </row>
    <row r="37" spans="1:11" ht="15">
      <c r="A37" s="71"/>
      <c r="B37" s="227" t="s">
        <v>76</v>
      </c>
      <c r="C37" s="72"/>
      <c r="D37" s="72"/>
      <c r="E37" s="72"/>
      <c r="F37" s="72"/>
      <c r="G37" s="72"/>
      <c r="H37" s="72"/>
      <c r="I37" s="72"/>
      <c r="J37" s="72"/>
      <c r="K37" s="72"/>
    </row>
    <row r="38" spans="1:11" ht="15">
      <c r="A38" s="71"/>
      <c r="B38" s="227" t="s">
        <v>41</v>
      </c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">
      <c r="A39" s="71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ht="15">
      <c r="A40" s="71">
        <v>9</v>
      </c>
      <c r="B40" s="72" t="s">
        <v>112</v>
      </c>
      <c r="C40" s="72"/>
      <c r="D40" s="72"/>
      <c r="E40" s="72"/>
      <c r="F40" s="72"/>
      <c r="G40" s="72"/>
      <c r="H40" s="72"/>
      <c r="I40" s="72"/>
      <c r="J40" s="72"/>
      <c r="K40" s="72"/>
    </row>
    <row r="41" spans="1:11" ht="15">
      <c r="A41" s="71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ht="15">
      <c r="A42" s="71">
        <v>10</v>
      </c>
      <c r="B42" s="72" t="s">
        <v>130</v>
      </c>
      <c r="C42" s="72"/>
      <c r="D42" s="72"/>
      <c r="E42" s="72"/>
      <c r="F42" s="72"/>
      <c r="G42" s="72"/>
      <c r="H42" s="72"/>
      <c r="I42" s="72"/>
      <c r="J42" s="72"/>
      <c r="K42" s="72"/>
    </row>
    <row r="43" spans="1:11" ht="15">
      <c r="A43" s="71"/>
      <c r="B43" s="72" t="s">
        <v>131</v>
      </c>
      <c r="C43" s="72"/>
      <c r="D43" s="72"/>
      <c r="E43" s="72"/>
      <c r="F43" s="72"/>
      <c r="G43" s="72"/>
      <c r="H43" s="72"/>
      <c r="I43" s="72"/>
      <c r="J43" s="72"/>
      <c r="K43" s="72"/>
    </row>
    <row r="44" spans="1:11" ht="15">
      <c r="A44" s="71"/>
      <c r="B44" s="72" t="s">
        <v>132</v>
      </c>
      <c r="C44" s="72"/>
      <c r="D44" s="72"/>
      <c r="E44" s="72"/>
      <c r="F44" s="72"/>
      <c r="G44" s="72"/>
      <c r="H44" s="72"/>
      <c r="I44" s="72"/>
      <c r="J44" s="72"/>
      <c r="K44" s="72"/>
    </row>
    <row r="45" spans="1:11" ht="15">
      <c r="A45" s="71"/>
      <c r="B45" s="72" t="s">
        <v>133</v>
      </c>
      <c r="C45" s="72"/>
      <c r="D45" s="72"/>
      <c r="E45" s="72"/>
      <c r="F45" s="72"/>
      <c r="G45" s="72"/>
      <c r="H45" s="72"/>
      <c r="I45" s="72"/>
      <c r="J45" s="72"/>
      <c r="K45" s="72"/>
    </row>
    <row r="46" spans="1:11" ht="15" customHeight="1">
      <c r="A46" s="71"/>
      <c r="B46" s="72" t="s">
        <v>134</v>
      </c>
      <c r="C46" s="72"/>
      <c r="D46" s="72"/>
      <c r="E46" s="72"/>
      <c r="F46" s="72"/>
      <c r="G46" s="72"/>
      <c r="H46" s="72"/>
      <c r="I46" s="72"/>
      <c r="J46" s="72"/>
      <c r="K46" s="72"/>
    </row>
    <row r="47" spans="1:11" ht="15" customHeight="1">
      <c r="A47" s="71"/>
      <c r="B47" s="72" t="s">
        <v>135</v>
      </c>
      <c r="C47" s="72"/>
      <c r="D47" s="72"/>
      <c r="E47" s="72"/>
      <c r="F47" s="72"/>
      <c r="G47" s="72"/>
      <c r="H47" s="72"/>
      <c r="I47" s="72"/>
      <c r="J47" s="72"/>
      <c r="K47" s="72"/>
    </row>
    <row r="48" spans="1:11" ht="15" customHeight="1">
      <c r="A48" s="71"/>
      <c r="B48" s="72" t="s">
        <v>138</v>
      </c>
      <c r="C48" s="72"/>
      <c r="D48" s="72"/>
      <c r="E48" s="72"/>
      <c r="F48" s="72"/>
      <c r="G48" s="72"/>
      <c r="H48" s="72"/>
      <c r="I48" s="72"/>
      <c r="J48" s="72"/>
      <c r="K48" s="72"/>
    </row>
    <row r="49" spans="1:11" ht="15" customHeight="1">
      <c r="A49" s="71"/>
      <c r="B49" s="72" t="s">
        <v>139</v>
      </c>
      <c r="C49" s="72"/>
      <c r="D49" s="72"/>
      <c r="E49" s="72"/>
      <c r="F49" s="72"/>
      <c r="G49" s="72"/>
      <c r="H49" s="72"/>
      <c r="I49" s="72"/>
      <c r="J49" s="72"/>
      <c r="K49" s="72"/>
    </row>
    <row r="50" spans="1:11" ht="15" customHeight="1">
      <c r="C50" s="72"/>
      <c r="D50" s="72"/>
      <c r="E50" s="72"/>
      <c r="F50" s="72"/>
      <c r="G50" s="72"/>
      <c r="H50" s="72"/>
      <c r="I50" s="72"/>
      <c r="J50" s="72"/>
      <c r="K50" s="72"/>
    </row>
    <row r="51" spans="1:11" ht="15" customHeight="1">
      <c r="A51" s="71">
        <v>11</v>
      </c>
      <c r="B51" s="218" t="s">
        <v>124</v>
      </c>
      <c r="C51" s="72"/>
      <c r="D51" s="72"/>
      <c r="E51" s="72"/>
      <c r="F51" s="72"/>
      <c r="G51" s="72"/>
      <c r="H51" s="72"/>
      <c r="I51" s="72"/>
      <c r="J51" s="72"/>
      <c r="K51" s="72"/>
    </row>
    <row r="52" spans="1:11" ht="9.75" customHeight="1">
      <c r="A52" s="10"/>
      <c r="B52" s="5"/>
      <c r="C52" s="5"/>
      <c r="D52" s="5"/>
      <c r="E52" s="5"/>
      <c r="F52" s="5"/>
      <c r="G52" s="5"/>
      <c r="H52" s="5"/>
      <c r="I52" s="5"/>
      <c r="J52" s="5"/>
      <c r="K52" s="5"/>
    </row>
  </sheetData>
  <sheetProtection formatCells="0" formatColumns="0" formatRows="0" insertColumns="0" insertRows="0" insertHyperlinks="0" deleteColumns="0" deleteRows="0" sort="0" autoFilter="0" pivotTables="0"/>
  <mergeCells count="4">
    <mergeCell ref="C3:H3"/>
    <mergeCell ref="C4:H4"/>
    <mergeCell ref="C5:H5"/>
    <mergeCell ref="B11:K12"/>
  </mergeCells>
  <phoneticPr fontId="27" type="noConversion"/>
  <pageMargins left="0.75" right="0.75" top="1" bottom="1" header="0.5" footer="0.5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workbookViewId="0">
      <selection activeCell="B22" sqref="B22"/>
    </sheetView>
  </sheetViews>
  <sheetFormatPr defaultColWidth="9.140625" defaultRowHeight="12.75"/>
  <cols>
    <col min="1" max="1" width="9.140625" style="1"/>
    <col min="2" max="2" width="12" style="1" bestFit="1" customWidth="1"/>
    <col min="3" max="16384" width="9.140625" style="1"/>
  </cols>
  <sheetData>
    <row r="1" spans="1:7" ht="9.75" customHeight="1">
      <c r="A1" s="64"/>
      <c r="B1" s="64"/>
      <c r="C1" s="64"/>
      <c r="D1" s="64"/>
      <c r="E1" s="64"/>
      <c r="F1" s="64"/>
      <c r="G1" s="65" t="str">
        <f>'NST DA control sheet'!E1</f>
        <v>Version 5.0 - NST / 2022</v>
      </c>
    </row>
    <row r="2" spans="1:7">
      <c r="A2" s="64"/>
      <c r="B2" s="64"/>
      <c r="C2" s="64"/>
      <c r="D2" s="64"/>
      <c r="E2" s="64"/>
      <c r="F2" s="64"/>
      <c r="G2" s="64"/>
    </row>
    <row r="3" spans="1:7" ht="15" customHeight="1">
      <c r="A3" s="64"/>
      <c r="B3" s="410" t="s">
        <v>51</v>
      </c>
      <c r="C3" s="410"/>
      <c r="D3" s="410"/>
      <c r="E3" s="410"/>
      <c r="F3" s="64"/>
      <c r="G3" s="64"/>
    </row>
    <row r="4" spans="1:7" ht="15" customHeight="1">
      <c r="A4" s="64"/>
      <c r="B4" s="410" t="s">
        <v>80</v>
      </c>
      <c r="C4" s="410"/>
      <c r="D4" s="410"/>
      <c r="E4" s="410"/>
      <c r="F4" s="64"/>
      <c r="G4" s="64"/>
    </row>
    <row r="5" spans="1:7" ht="15" customHeight="1">
      <c r="A5" s="64"/>
      <c r="B5" s="410" t="s">
        <v>82</v>
      </c>
      <c r="C5" s="410"/>
      <c r="D5" s="410"/>
      <c r="E5" s="410"/>
      <c r="F5" s="64"/>
      <c r="G5" s="64"/>
    </row>
    <row r="6" spans="1:7" ht="15" customHeight="1">
      <c r="A6" s="64"/>
      <c r="B6" s="410"/>
      <c r="C6" s="410"/>
      <c r="D6" s="410"/>
      <c r="E6" s="410"/>
      <c r="F6" s="64"/>
      <c r="G6" s="64"/>
    </row>
    <row r="7" spans="1:7" ht="15" customHeight="1">
      <c r="A7" s="64"/>
      <c r="B7" s="410"/>
      <c r="C7" s="410"/>
      <c r="D7" s="410"/>
      <c r="E7" s="410"/>
      <c r="F7" s="64"/>
      <c r="G7" s="64"/>
    </row>
    <row r="8" spans="1:7" ht="15" customHeight="1">
      <c r="A8" s="64"/>
      <c r="B8" s="66"/>
      <c r="C8" s="66"/>
      <c r="D8" s="66"/>
      <c r="E8" s="66"/>
      <c r="F8" s="64"/>
      <c r="G8" s="64"/>
    </row>
    <row r="9" spans="1:7" ht="15" customHeight="1">
      <c r="A9" s="64"/>
      <c r="B9" s="410" t="s">
        <v>52</v>
      </c>
      <c r="C9" s="410"/>
      <c r="D9" s="410"/>
      <c r="E9" s="410"/>
      <c r="F9" s="64"/>
      <c r="G9" s="64"/>
    </row>
    <row r="10" spans="1:7" ht="15" customHeight="1">
      <c r="A10" s="64"/>
      <c r="B10" s="411" t="s">
        <v>53</v>
      </c>
      <c r="C10" s="411"/>
      <c r="D10" s="411"/>
      <c r="E10" s="411"/>
      <c r="F10" s="64"/>
      <c r="G10" s="64"/>
    </row>
    <row r="11" spans="1:7" ht="15" customHeight="1">
      <c r="A11" s="64"/>
      <c r="B11" s="411" t="s">
        <v>54</v>
      </c>
      <c r="C11" s="411"/>
      <c r="D11" s="411"/>
      <c r="E11" s="411"/>
      <c r="F11" s="64"/>
      <c r="G11" s="64"/>
    </row>
    <row r="12" spans="1:7" ht="15" customHeight="1">
      <c r="A12" s="64"/>
      <c r="B12" s="410" t="s">
        <v>136</v>
      </c>
      <c r="C12" s="410"/>
      <c r="D12" s="410"/>
      <c r="E12" s="410"/>
      <c r="F12" s="64"/>
      <c r="G12" s="64"/>
    </row>
    <row r="13" spans="1:7" ht="15" customHeight="1">
      <c r="A13" s="64"/>
      <c r="B13" s="66"/>
      <c r="C13" s="66"/>
      <c r="D13" s="66"/>
      <c r="E13" s="66"/>
      <c r="F13" s="64"/>
      <c r="G13" s="64"/>
    </row>
    <row r="14" spans="1:7" ht="15" customHeight="1">
      <c r="A14" s="64"/>
      <c r="B14" s="410" t="s">
        <v>55</v>
      </c>
      <c r="C14" s="410"/>
      <c r="D14" s="410"/>
      <c r="E14" s="410"/>
      <c r="F14" s="64"/>
      <c r="G14" s="64"/>
    </row>
    <row r="15" spans="1:7" ht="15" customHeight="1">
      <c r="A15" s="64"/>
      <c r="B15" s="410" t="s">
        <v>56</v>
      </c>
      <c r="C15" s="410"/>
      <c r="D15" s="410"/>
      <c r="E15" s="410"/>
      <c r="F15" s="64"/>
      <c r="G15" s="64"/>
    </row>
    <row r="16" spans="1:7" ht="15" customHeight="1">
      <c r="A16" s="64"/>
      <c r="B16" s="410" t="s">
        <v>57</v>
      </c>
      <c r="C16" s="410"/>
      <c r="D16" s="410"/>
      <c r="E16" s="410"/>
      <c r="F16" s="64"/>
      <c r="G16" s="64"/>
    </row>
    <row r="17" spans="1:7" ht="15" customHeight="1">
      <c r="A17" s="64"/>
      <c r="B17" s="410" t="s">
        <v>58</v>
      </c>
      <c r="C17" s="410"/>
      <c r="D17" s="410"/>
      <c r="E17" s="410"/>
      <c r="F17" s="64"/>
      <c r="G17" s="64"/>
    </row>
    <row r="18" spans="1:7" ht="15" customHeight="1">
      <c r="A18" s="64"/>
      <c r="B18" s="410" t="s">
        <v>59</v>
      </c>
      <c r="C18" s="410"/>
      <c r="D18" s="410"/>
      <c r="E18" s="410"/>
      <c r="F18" s="64"/>
      <c r="G18" s="64"/>
    </row>
    <row r="19" spans="1:7">
      <c r="A19" s="64"/>
      <c r="B19" s="67"/>
      <c r="C19" s="67"/>
      <c r="D19" s="67"/>
      <c r="E19" s="67"/>
      <c r="F19" s="64"/>
      <c r="G19" s="64"/>
    </row>
    <row r="20" spans="1:7" ht="15.75">
      <c r="A20" s="64"/>
      <c r="B20" s="238" t="s">
        <v>184</v>
      </c>
      <c r="C20" s="68"/>
      <c r="D20" s="68"/>
      <c r="E20" s="64"/>
      <c r="F20" s="64"/>
      <c r="G20" s="64"/>
    </row>
    <row r="21" spans="1:7" ht="15">
      <c r="A21" s="64"/>
      <c r="B21" s="237" t="s">
        <v>126</v>
      </c>
      <c r="C21" s="64"/>
      <c r="D21" s="64"/>
      <c r="E21" s="64"/>
      <c r="F21" s="64"/>
      <c r="G21" s="64"/>
    </row>
    <row r="22" spans="1:7" ht="15.75">
      <c r="A22" s="64"/>
      <c r="B22" s="248" t="s">
        <v>183</v>
      </c>
      <c r="C22" s="64"/>
      <c r="D22" s="64"/>
      <c r="E22" s="64"/>
      <c r="F22" s="64"/>
      <c r="G22" s="64"/>
    </row>
    <row r="23" spans="1:7" ht="15.75">
      <c r="A23" s="64"/>
      <c r="B23" s="237" t="s">
        <v>185</v>
      </c>
      <c r="C23" s="68"/>
      <c r="D23" s="68"/>
      <c r="E23" s="64"/>
      <c r="F23" s="64"/>
      <c r="G23" s="64"/>
    </row>
    <row r="24" spans="1:7" ht="15">
      <c r="A24" s="64"/>
      <c r="B24" s="69"/>
      <c r="C24" s="68"/>
      <c r="D24" s="68"/>
      <c r="E24" s="64"/>
      <c r="F24" s="64"/>
      <c r="G24" s="64"/>
    </row>
    <row r="25" spans="1:7" ht="15">
      <c r="A25" s="64"/>
      <c r="B25" s="69"/>
      <c r="C25" s="68"/>
      <c r="D25" s="68"/>
      <c r="E25" s="64"/>
      <c r="F25" s="64"/>
      <c r="G25" s="64"/>
    </row>
    <row r="26" spans="1:7">
      <c r="A26" s="64"/>
      <c r="B26" s="64"/>
      <c r="C26" s="64"/>
      <c r="D26" s="64"/>
      <c r="E26" s="64"/>
      <c r="F26" s="64"/>
      <c r="G26" s="64"/>
    </row>
    <row r="27" spans="1:7" ht="9" customHeight="1">
      <c r="A27" s="70"/>
      <c r="B27" s="64"/>
      <c r="C27" s="64"/>
      <c r="D27" s="64"/>
      <c r="E27" s="64"/>
      <c r="F27" s="64"/>
      <c r="G27" s="64"/>
    </row>
  </sheetData>
  <sheetProtection formatCells="0" formatColumns="0" formatRows="0" insertColumns="0" insertRows="0" insertHyperlinks="0" deleteColumns="0" deleteRows="0" sort="0" autoFilter="0" pivotTables="0"/>
  <mergeCells count="14">
    <mergeCell ref="B17:E17"/>
    <mergeCell ref="B18:E18"/>
    <mergeCell ref="B3:E3"/>
    <mergeCell ref="B4:E4"/>
    <mergeCell ref="B5:E5"/>
    <mergeCell ref="B6:E6"/>
    <mergeCell ref="B7:E7"/>
    <mergeCell ref="B9:E9"/>
    <mergeCell ref="B10:E10"/>
    <mergeCell ref="B11:E11"/>
    <mergeCell ref="B12:E12"/>
    <mergeCell ref="B14:E14"/>
    <mergeCell ref="B15:E15"/>
    <mergeCell ref="B16:E16"/>
  </mergeCells>
  <phoneticPr fontId="27" type="noConversion"/>
  <hyperlinks>
    <hyperlink ref="B11" r:id="rId1" display="http://www.northseatankers.com/" xr:uid="{00000000-0004-0000-0400-000000000000}"/>
    <hyperlink ref="B10" r:id="rId2" display="mailto:ops@northseatankers.com" xr:uid="{00000000-0004-0000-0400-000001000000}"/>
    <hyperlink ref="B22" r:id="rId3" xr:uid="{00000000-0004-0000-0400-000002000000}"/>
  </hyperlinks>
  <pageMargins left="0.74803149606299213" right="0.74803149606299213" top="0.98425196850393704" bottom="0.98425196850393704" header="0.51181102362204722" footer="0.51181102362204722"/>
  <pageSetup paperSize="9" orientation="portrait" r:id="rId4"/>
  <headerFooter alignWithMargins="0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1"/>
  <sheetViews>
    <sheetView tabSelected="1" workbookViewId="0">
      <selection activeCell="B38" sqref="B38"/>
    </sheetView>
  </sheetViews>
  <sheetFormatPr defaultRowHeight="12.75"/>
  <cols>
    <col min="1" max="1" width="29.5703125" customWidth="1"/>
    <col min="2" max="2" width="64.42578125" customWidth="1"/>
    <col min="3" max="3" width="49.42578125" customWidth="1"/>
  </cols>
  <sheetData>
    <row r="1" spans="1:5">
      <c r="A1" s="271"/>
      <c r="B1" s="272"/>
      <c r="C1" s="273"/>
    </row>
    <row r="2" spans="1:5" ht="18">
      <c r="A2" s="274" t="s">
        <v>170</v>
      </c>
      <c r="B2" s="269" t="s">
        <v>186</v>
      </c>
      <c r="C2" s="275" t="s">
        <v>187</v>
      </c>
    </row>
    <row r="3" spans="1:5">
      <c r="A3" s="276"/>
      <c r="B3" s="270"/>
      <c r="C3" s="277"/>
      <c r="E3" s="249"/>
    </row>
    <row r="4" spans="1:5">
      <c r="A4" s="278"/>
      <c r="B4" s="239" t="s">
        <v>358</v>
      </c>
      <c r="C4" s="279"/>
    </row>
    <row r="5" spans="1:5" hidden="1">
      <c r="A5" s="280" t="s">
        <v>154</v>
      </c>
      <c r="B5" s="241"/>
      <c r="C5" s="281"/>
    </row>
    <row r="6" spans="1:5" hidden="1">
      <c r="A6" s="280" t="s">
        <v>153</v>
      </c>
      <c r="B6" s="241"/>
      <c r="C6" s="281"/>
    </row>
    <row r="7" spans="1:5" ht="15" hidden="1">
      <c r="A7" s="280"/>
      <c r="B7" s="246" t="s">
        <v>332</v>
      </c>
      <c r="C7" s="300" t="s">
        <v>148</v>
      </c>
    </row>
    <row r="8" spans="1:5" hidden="1">
      <c r="A8" s="280"/>
      <c r="B8" s="242" t="s">
        <v>149</v>
      </c>
      <c r="C8" s="300" t="s">
        <v>343</v>
      </c>
    </row>
    <row r="9" spans="1:5" hidden="1">
      <c r="A9" s="282"/>
      <c r="B9" s="242" t="s">
        <v>150</v>
      </c>
      <c r="C9" s="300" t="s">
        <v>344</v>
      </c>
    </row>
    <row r="10" spans="1:5" hidden="1">
      <c r="A10" s="282"/>
      <c r="B10" s="242" t="s">
        <v>151</v>
      </c>
      <c r="C10" s="283"/>
    </row>
    <row r="11" spans="1:5" hidden="1">
      <c r="A11" s="282"/>
      <c r="B11" s="242" t="s">
        <v>137</v>
      </c>
      <c r="C11" s="283"/>
    </row>
    <row r="12" spans="1:5" hidden="1">
      <c r="A12" s="282"/>
      <c r="B12" s="242" t="s">
        <v>152</v>
      </c>
      <c r="C12" s="283"/>
    </row>
    <row r="13" spans="1:5" ht="15.75" hidden="1">
      <c r="A13" s="282"/>
      <c r="B13" s="247" t="s">
        <v>188</v>
      </c>
      <c r="C13" s="284"/>
    </row>
    <row r="14" spans="1:5" s="251" customFormat="1" ht="15.75">
      <c r="A14" s="285"/>
      <c r="B14" s="250"/>
      <c r="C14" s="286"/>
    </row>
    <row r="15" spans="1:5">
      <c r="A15" s="278"/>
      <c r="B15" s="239"/>
      <c r="C15" s="279"/>
    </row>
    <row r="16" spans="1:5">
      <c r="A16" s="280" t="s">
        <v>169</v>
      </c>
      <c r="B16" s="241"/>
      <c r="C16" s="281"/>
    </row>
    <row r="17" spans="1:3">
      <c r="A17" s="280"/>
      <c r="B17" s="241"/>
      <c r="C17" s="300" t="s">
        <v>345</v>
      </c>
    </row>
    <row r="18" spans="1:3" ht="15">
      <c r="A18" s="280"/>
      <c r="B18" s="246" t="s">
        <v>332</v>
      </c>
      <c r="C18" s="300" t="s">
        <v>346</v>
      </c>
    </row>
    <row r="19" spans="1:3">
      <c r="A19" s="280"/>
      <c r="B19" s="242" t="s">
        <v>149</v>
      </c>
      <c r="C19" s="300" t="s">
        <v>347</v>
      </c>
    </row>
    <row r="20" spans="1:3">
      <c r="A20" s="280"/>
      <c r="B20" s="242" t="s">
        <v>150</v>
      </c>
      <c r="C20" s="300" t="s">
        <v>348</v>
      </c>
    </row>
    <row r="21" spans="1:3">
      <c r="A21" s="282"/>
      <c r="B21" s="242" t="s">
        <v>151</v>
      </c>
      <c r="C21" s="300" t="s">
        <v>344</v>
      </c>
    </row>
    <row r="22" spans="1:3">
      <c r="A22" s="282"/>
      <c r="B22" s="242" t="s">
        <v>137</v>
      </c>
      <c r="C22" s="283"/>
    </row>
    <row r="23" spans="1:3">
      <c r="A23" s="282"/>
      <c r="B23" s="242" t="s">
        <v>152</v>
      </c>
      <c r="C23" s="283"/>
    </row>
    <row r="24" spans="1:3" ht="15.75">
      <c r="A24" s="282"/>
      <c r="B24" s="247" t="s">
        <v>367</v>
      </c>
      <c r="C24" s="283"/>
    </row>
    <row r="25" spans="1:3" ht="15.75">
      <c r="A25" s="282"/>
      <c r="B25" s="247"/>
      <c r="C25" s="284"/>
    </row>
    <row r="26" spans="1:3" s="251" customFormat="1" ht="15.75">
      <c r="A26" s="285"/>
      <c r="B26" s="250"/>
      <c r="C26" s="286"/>
    </row>
    <row r="27" spans="1:3">
      <c r="A27" s="290"/>
      <c r="B27" s="239"/>
      <c r="C27" s="291"/>
    </row>
    <row r="28" spans="1:3" ht="15">
      <c r="A28" s="280" t="s">
        <v>142</v>
      </c>
      <c r="B28" s="246"/>
      <c r="C28" s="281"/>
    </row>
    <row r="29" spans="1:3" ht="15">
      <c r="A29" s="280"/>
      <c r="B29" s="246" t="s">
        <v>332</v>
      </c>
      <c r="C29" s="300" t="s">
        <v>349</v>
      </c>
    </row>
    <row r="30" spans="1:3">
      <c r="A30" s="282"/>
      <c r="B30" s="242" t="s">
        <v>149</v>
      </c>
      <c r="C30" s="300" t="s">
        <v>350</v>
      </c>
    </row>
    <row r="31" spans="1:3">
      <c r="A31" s="282"/>
      <c r="B31" s="242" t="s">
        <v>150</v>
      </c>
      <c r="C31" s="300" t="s">
        <v>353</v>
      </c>
    </row>
    <row r="32" spans="1:3">
      <c r="A32" s="282"/>
      <c r="B32" s="242" t="s">
        <v>151</v>
      </c>
      <c r="C32" s="300" t="s">
        <v>351</v>
      </c>
    </row>
    <row r="33" spans="1:3">
      <c r="A33" s="282"/>
      <c r="B33" s="242" t="s">
        <v>137</v>
      </c>
      <c r="C33" s="300" t="s">
        <v>352</v>
      </c>
    </row>
    <row r="34" spans="1:3">
      <c r="A34" s="282"/>
      <c r="B34" s="242" t="s">
        <v>152</v>
      </c>
      <c r="C34" s="283"/>
    </row>
    <row r="35" spans="1:3" ht="15.75">
      <c r="A35" s="282"/>
      <c r="B35" s="247" t="s">
        <v>367</v>
      </c>
      <c r="C35" s="283"/>
    </row>
    <row r="36" spans="1:3" ht="15">
      <c r="A36" s="282"/>
      <c r="B36" s="245"/>
      <c r="C36" s="283"/>
    </row>
    <row r="37" spans="1:3">
      <c r="A37" s="287"/>
      <c r="B37" s="288"/>
      <c r="C37" s="289"/>
    </row>
    <row r="38" spans="1:3">
      <c r="A38" s="278"/>
      <c r="B38" s="239"/>
      <c r="C38" s="279"/>
    </row>
    <row r="39" spans="1:3" ht="15">
      <c r="A39" s="280" t="s">
        <v>141</v>
      </c>
      <c r="B39" s="246"/>
      <c r="C39" s="281"/>
    </row>
    <row r="40" spans="1:3" ht="15">
      <c r="A40" s="280"/>
      <c r="B40" s="246" t="s">
        <v>331</v>
      </c>
      <c r="C40" s="300" t="s">
        <v>354</v>
      </c>
    </row>
    <row r="41" spans="1:3" ht="15">
      <c r="A41" s="280"/>
      <c r="B41" s="244" t="s">
        <v>143</v>
      </c>
      <c r="C41" s="300" t="s">
        <v>355</v>
      </c>
    </row>
    <row r="42" spans="1:3" ht="15">
      <c r="A42" s="282"/>
      <c r="B42" s="244" t="s">
        <v>144</v>
      </c>
      <c r="C42" s="300" t="s">
        <v>356</v>
      </c>
    </row>
    <row r="43" spans="1:3" ht="15">
      <c r="A43" s="282"/>
      <c r="B43" s="244" t="s">
        <v>145</v>
      </c>
      <c r="C43" s="300" t="s">
        <v>357</v>
      </c>
    </row>
    <row r="44" spans="1:3" ht="15">
      <c r="A44" s="282"/>
      <c r="B44" s="245" t="s">
        <v>146</v>
      </c>
      <c r="C44" s="283"/>
    </row>
    <row r="45" spans="1:3" ht="15">
      <c r="A45" s="282"/>
      <c r="B45" s="244" t="s">
        <v>147</v>
      </c>
      <c r="C45" s="283"/>
    </row>
    <row r="46" spans="1:3" ht="15.75">
      <c r="A46" s="292"/>
      <c r="B46" s="243" t="s">
        <v>171</v>
      </c>
      <c r="C46" s="284"/>
    </row>
    <row r="47" spans="1:3">
      <c r="A47" s="287"/>
      <c r="B47" s="288"/>
      <c r="C47" s="289"/>
    </row>
    <row r="48" spans="1:3">
      <c r="A48" s="278"/>
      <c r="B48" s="239"/>
      <c r="C48" s="279"/>
    </row>
    <row r="49" spans="1:3" ht="15">
      <c r="A49" s="280" t="s">
        <v>330</v>
      </c>
      <c r="B49" s="246"/>
      <c r="C49" s="281"/>
    </row>
    <row r="50" spans="1:3" ht="15">
      <c r="A50" s="280"/>
      <c r="B50" s="301" t="s">
        <v>332</v>
      </c>
      <c r="C50" s="302" t="s">
        <v>338</v>
      </c>
    </row>
    <row r="51" spans="1:3" ht="15">
      <c r="A51" s="282"/>
      <c r="B51" s="303" t="s">
        <v>333</v>
      </c>
      <c r="C51" s="302" t="s">
        <v>339</v>
      </c>
    </row>
    <row r="52" spans="1:3" ht="15">
      <c r="A52" s="282"/>
      <c r="B52" s="303" t="s">
        <v>334</v>
      </c>
      <c r="C52" s="302" t="s">
        <v>340</v>
      </c>
    </row>
    <row r="53" spans="1:3" ht="15">
      <c r="A53" s="282"/>
      <c r="B53" s="303" t="s">
        <v>335</v>
      </c>
      <c r="C53" s="302" t="s">
        <v>341</v>
      </c>
    </row>
    <row r="54" spans="1:3" ht="15">
      <c r="A54" s="282"/>
      <c r="B54" s="303" t="s">
        <v>336</v>
      </c>
      <c r="C54" s="283"/>
    </row>
    <row r="55" spans="1:3" ht="15">
      <c r="A55" s="282"/>
      <c r="B55" s="293" t="s">
        <v>337</v>
      </c>
      <c r="C55" s="283"/>
    </row>
    <row r="56" spans="1:3" ht="15.75">
      <c r="A56" s="292"/>
      <c r="B56" s="243" t="s">
        <v>342</v>
      </c>
      <c r="C56" s="284"/>
    </row>
    <row r="57" spans="1:3">
      <c r="A57" s="287"/>
      <c r="B57" s="288"/>
      <c r="C57" s="289"/>
    </row>
    <row r="58" spans="1:3">
      <c r="A58" s="287"/>
      <c r="B58" s="288"/>
      <c r="C58" s="289"/>
    </row>
    <row r="59" spans="1:3">
      <c r="A59" s="287"/>
      <c r="B59" s="288"/>
      <c r="C59" s="289"/>
    </row>
    <row r="60" spans="1:3" hidden="1">
      <c r="A60" s="294" t="s">
        <v>359</v>
      </c>
      <c r="B60" s="288"/>
      <c r="C60" s="289"/>
    </row>
    <row r="61" spans="1:3" hidden="1">
      <c r="A61" s="287"/>
      <c r="B61" s="288"/>
      <c r="C61" s="289"/>
    </row>
    <row r="62" spans="1:3" hidden="1">
      <c r="A62" s="278"/>
      <c r="B62" s="239" t="s">
        <v>287</v>
      </c>
      <c r="C62" s="279"/>
    </row>
    <row r="63" spans="1:3" ht="15" hidden="1">
      <c r="A63" s="280" t="s">
        <v>155</v>
      </c>
      <c r="B63" s="246" t="s">
        <v>332</v>
      </c>
      <c r="C63" s="281"/>
    </row>
    <row r="64" spans="1:3" hidden="1">
      <c r="A64" s="282"/>
      <c r="B64" s="242" t="s">
        <v>164</v>
      </c>
      <c r="C64" s="283"/>
    </row>
    <row r="65" spans="1:3" hidden="1">
      <c r="A65" s="282"/>
      <c r="B65" s="242" t="s">
        <v>165</v>
      </c>
      <c r="C65" s="283"/>
    </row>
    <row r="66" spans="1:3" hidden="1">
      <c r="A66" s="282"/>
      <c r="B66" s="242" t="s">
        <v>156</v>
      </c>
      <c r="C66" s="283"/>
    </row>
    <row r="67" spans="1:3" hidden="1">
      <c r="A67" s="282"/>
      <c r="B67" s="242" t="s">
        <v>157</v>
      </c>
      <c r="C67" s="283"/>
    </row>
    <row r="68" spans="1:3" ht="15" hidden="1">
      <c r="A68" s="282"/>
      <c r="B68" s="245" t="s">
        <v>166</v>
      </c>
      <c r="C68" s="283"/>
    </row>
    <row r="69" spans="1:3" hidden="1">
      <c r="A69" s="282"/>
      <c r="B69" s="242" t="s">
        <v>167</v>
      </c>
      <c r="C69" s="283"/>
    </row>
    <row r="70" spans="1:3" hidden="1">
      <c r="A70" s="282"/>
      <c r="B70" s="242" t="s">
        <v>168</v>
      </c>
      <c r="C70" s="283"/>
    </row>
    <row r="71" spans="1:3" ht="15.75" hidden="1">
      <c r="A71" s="282"/>
      <c r="B71" s="243" t="s">
        <v>173</v>
      </c>
      <c r="C71" s="283"/>
    </row>
    <row r="72" spans="1:3" hidden="1">
      <c r="A72" s="282"/>
      <c r="B72" s="242" t="s">
        <v>158</v>
      </c>
      <c r="C72" s="283"/>
    </row>
    <row r="73" spans="1:3" hidden="1">
      <c r="A73" s="282"/>
      <c r="B73" s="242" t="s">
        <v>159</v>
      </c>
      <c r="C73" s="283"/>
    </row>
    <row r="74" spans="1:3" hidden="1">
      <c r="A74" s="287"/>
      <c r="B74" s="288"/>
      <c r="C74" s="289"/>
    </row>
    <row r="75" spans="1:3" hidden="1">
      <c r="A75" s="278"/>
      <c r="B75" s="239" t="s">
        <v>160</v>
      </c>
      <c r="C75" s="279"/>
    </row>
    <row r="76" spans="1:3" ht="15" hidden="1">
      <c r="A76" s="280" t="s">
        <v>174</v>
      </c>
      <c r="B76" s="246" t="s">
        <v>332</v>
      </c>
      <c r="C76" s="281"/>
    </row>
    <row r="77" spans="1:3" hidden="1">
      <c r="A77" s="282"/>
      <c r="B77" s="242" t="s">
        <v>160</v>
      </c>
      <c r="C77" s="283"/>
    </row>
    <row r="78" spans="1:3" hidden="1">
      <c r="A78" s="282"/>
      <c r="B78" s="242" t="s">
        <v>161</v>
      </c>
      <c r="C78" s="283"/>
    </row>
    <row r="79" spans="1:3" hidden="1">
      <c r="A79" s="282"/>
      <c r="B79" s="242" t="s">
        <v>162</v>
      </c>
      <c r="C79" s="283"/>
    </row>
    <row r="80" spans="1:3" ht="15" hidden="1">
      <c r="A80" s="282"/>
      <c r="B80" s="245" t="s">
        <v>163</v>
      </c>
      <c r="C80" s="283"/>
    </row>
    <row r="81" spans="1:3" ht="15.75" hidden="1">
      <c r="A81" s="295"/>
      <c r="B81" s="243" t="s">
        <v>172</v>
      </c>
      <c r="C81" s="296"/>
    </row>
    <row r="82" spans="1:3" hidden="1">
      <c r="A82" s="287"/>
      <c r="B82" s="288"/>
      <c r="C82" s="289"/>
    </row>
    <row r="83" spans="1:3" hidden="1">
      <c r="A83" s="278"/>
      <c r="B83" s="239" t="s">
        <v>180</v>
      </c>
      <c r="C83" s="279"/>
    </row>
    <row r="84" spans="1:3" ht="15" hidden="1">
      <c r="A84" s="280" t="s">
        <v>175</v>
      </c>
      <c r="B84" s="246" t="s">
        <v>332</v>
      </c>
      <c r="C84" s="281"/>
    </row>
    <row r="85" spans="1:3" hidden="1">
      <c r="A85" s="282"/>
      <c r="B85" s="241" t="s">
        <v>179</v>
      </c>
      <c r="C85" s="283"/>
    </row>
    <row r="86" spans="1:3" hidden="1">
      <c r="A86" s="282"/>
      <c r="B86" s="242" t="s">
        <v>177</v>
      </c>
      <c r="C86" s="283"/>
    </row>
    <row r="87" spans="1:3" hidden="1">
      <c r="A87" s="282"/>
      <c r="B87" s="240" t="s">
        <v>178</v>
      </c>
      <c r="C87" s="283"/>
    </row>
    <row r="88" spans="1:3" ht="15.75" hidden="1">
      <c r="A88" s="282"/>
      <c r="B88" s="243" t="s">
        <v>176</v>
      </c>
      <c r="C88" s="283"/>
    </row>
    <row r="89" spans="1:3" ht="15.75" hidden="1">
      <c r="A89" s="295"/>
      <c r="B89" s="243"/>
      <c r="C89" s="296"/>
    </row>
    <row r="90" spans="1:3" hidden="1">
      <c r="A90" s="287"/>
      <c r="B90" s="288"/>
      <c r="C90" s="289"/>
    </row>
    <row r="91" spans="1:3" ht="13.5" hidden="1" thickBot="1">
      <c r="A91" s="297"/>
      <c r="B91" s="298"/>
      <c r="C91" s="299"/>
    </row>
  </sheetData>
  <hyperlinks>
    <hyperlink ref="B46" r:id="rId1" xr:uid="{00000000-0004-0000-0600-000000000000}"/>
    <hyperlink ref="B88" r:id="rId2" xr:uid="{C05B3A9F-ED6F-44D3-B2EA-CCBFD8C2D82B}"/>
  </hyperlinks>
  <pageMargins left="0.7" right="0.7" top="0.75" bottom="0.75" header="0.3" footer="0.3"/>
  <pageSetup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E4715-E256-49AF-95C9-18A69999C145}">
  <dimension ref="A1:C49"/>
  <sheetViews>
    <sheetView workbookViewId="0">
      <selection activeCell="G17" sqref="G17"/>
    </sheetView>
  </sheetViews>
  <sheetFormatPr defaultRowHeight="12.75"/>
  <cols>
    <col min="1" max="1" width="31.140625" customWidth="1"/>
    <col min="2" max="2" width="67.85546875" customWidth="1"/>
    <col min="3" max="3" width="21.42578125" customWidth="1"/>
  </cols>
  <sheetData>
    <row r="1" spans="1:2">
      <c r="A1" s="249" t="s">
        <v>325</v>
      </c>
    </row>
    <row r="4" spans="1:2" ht="15" hidden="1">
      <c r="A4" t="s">
        <v>288</v>
      </c>
      <c r="B4" s="264" t="s">
        <v>295</v>
      </c>
    </row>
    <row r="5" spans="1:2" hidden="1">
      <c r="B5" s="265" t="s">
        <v>296</v>
      </c>
    </row>
    <row r="6" spans="1:2" hidden="1">
      <c r="B6" s="265" t="s">
        <v>297</v>
      </c>
    </row>
    <row r="7" spans="1:2" ht="15" hidden="1">
      <c r="B7" s="264" t="s">
        <v>298</v>
      </c>
    </row>
    <row r="8" spans="1:2" ht="15" hidden="1">
      <c r="B8" s="264" t="s">
        <v>299</v>
      </c>
    </row>
    <row r="9" spans="1:2" ht="15.75" hidden="1">
      <c r="B9" s="267" t="s">
        <v>300</v>
      </c>
    </row>
    <row r="10" spans="1:2" hidden="1"/>
    <row r="11" spans="1:2" ht="15.75">
      <c r="A11" t="s">
        <v>289</v>
      </c>
      <c r="B11" s="413" t="s">
        <v>301</v>
      </c>
    </row>
    <row r="12" spans="1:2" ht="15.75">
      <c r="B12" s="267" t="s">
        <v>302</v>
      </c>
    </row>
    <row r="13" spans="1:2" ht="15.75">
      <c r="B13" s="267" t="s">
        <v>303</v>
      </c>
    </row>
    <row r="14" spans="1:2" ht="15.75">
      <c r="B14" s="413" t="s">
        <v>304</v>
      </c>
    </row>
    <row r="15" spans="1:2" ht="15.75">
      <c r="B15" s="413" t="s">
        <v>305</v>
      </c>
    </row>
    <row r="16" spans="1:2" ht="15.75">
      <c r="B16" s="267" t="s">
        <v>306</v>
      </c>
    </row>
    <row r="17" spans="1:2" ht="15.75">
      <c r="B17" s="267"/>
    </row>
    <row r="18" spans="1:2" ht="15.75" hidden="1">
      <c r="A18" t="s">
        <v>290</v>
      </c>
      <c r="B18" s="413" t="s">
        <v>307</v>
      </c>
    </row>
    <row r="19" spans="1:2" ht="15.75" hidden="1">
      <c r="B19" s="268" t="s">
        <v>308</v>
      </c>
    </row>
    <row r="20" spans="1:2" ht="15.75" hidden="1">
      <c r="B20" s="268" t="s">
        <v>309</v>
      </c>
    </row>
    <row r="21" spans="1:2" ht="15.75" hidden="1">
      <c r="B21" s="413" t="s">
        <v>310</v>
      </c>
    </row>
    <row r="22" spans="1:2" ht="15.75" hidden="1">
      <c r="B22" s="413" t="s">
        <v>311</v>
      </c>
    </row>
    <row r="23" spans="1:2" ht="15.75" hidden="1">
      <c r="B23" s="268" t="s">
        <v>312</v>
      </c>
    </row>
    <row r="24" spans="1:2" ht="15" hidden="1">
      <c r="B24" s="414"/>
    </row>
    <row r="25" spans="1:2" ht="15.75" hidden="1">
      <c r="A25" s="249" t="s">
        <v>291</v>
      </c>
      <c r="B25" s="415" t="s">
        <v>313</v>
      </c>
    </row>
    <row r="26" spans="1:2" ht="15.75" hidden="1">
      <c r="B26" s="267" t="s">
        <v>314</v>
      </c>
    </row>
    <row r="27" spans="1:2" ht="15.75" hidden="1">
      <c r="B27" s="267" t="s">
        <v>315</v>
      </c>
    </row>
    <row r="28" spans="1:2" ht="15.75" hidden="1">
      <c r="B28" s="415" t="s">
        <v>316</v>
      </c>
    </row>
    <row r="29" spans="1:2" ht="15.75" hidden="1">
      <c r="B29" s="415" t="s">
        <v>317</v>
      </c>
    </row>
    <row r="30" spans="1:2" ht="15.75" hidden="1">
      <c r="B30" s="267" t="s">
        <v>318</v>
      </c>
    </row>
    <row r="31" spans="1:2" ht="15.75" hidden="1">
      <c r="B31" s="413"/>
    </row>
    <row r="32" spans="1:2" ht="15">
      <c r="A32" t="s">
        <v>292</v>
      </c>
      <c r="B32" s="416" t="s">
        <v>319</v>
      </c>
    </row>
    <row r="33" spans="1:2" ht="15">
      <c r="B33" s="416" t="s">
        <v>320</v>
      </c>
    </row>
    <row r="34" spans="1:2" ht="15">
      <c r="B34" s="416" t="s">
        <v>321</v>
      </c>
    </row>
    <row r="35" spans="1:2" ht="15">
      <c r="B35" s="416" t="s">
        <v>322</v>
      </c>
    </row>
    <row r="36" spans="1:2" ht="15">
      <c r="B36" s="414" t="s">
        <v>324</v>
      </c>
    </row>
    <row r="37" spans="1:2" ht="15.75">
      <c r="B37" s="267" t="s">
        <v>323</v>
      </c>
    </row>
    <row r="38" spans="1:2" ht="15">
      <c r="B38" s="414"/>
    </row>
    <row r="39" spans="1:2" ht="15.75">
      <c r="A39" s="249" t="s">
        <v>293</v>
      </c>
      <c r="B39" s="266" t="s">
        <v>328</v>
      </c>
    </row>
    <row r="40" spans="1:2" ht="15.75">
      <c r="A40" s="249"/>
      <c r="B40" s="266" t="s">
        <v>361</v>
      </c>
    </row>
    <row r="41" spans="1:2" ht="15.75">
      <c r="A41" s="249"/>
      <c r="B41" s="266" t="s">
        <v>362</v>
      </c>
    </row>
    <row r="42" spans="1:2" ht="15.75">
      <c r="A42" s="249"/>
      <c r="B42" s="266" t="s">
        <v>363</v>
      </c>
    </row>
    <row r="43" spans="1:2" ht="15.75">
      <c r="A43" s="249"/>
      <c r="B43" s="266" t="s">
        <v>364</v>
      </c>
    </row>
    <row r="44" spans="1:2" ht="15.75">
      <c r="A44" s="249"/>
      <c r="B44" s="266" t="s">
        <v>365</v>
      </c>
    </row>
    <row r="45" spans="1:2" ht="15">
      <c r="B45" s="414"/>
    </row>
    <row r="46" spans="1:2" ht="15">
      <c r="A46" t="s">
        <v>294</v>
      </c>
      <c r="B46" s="416" t="s">
        <v>329</v>
      </c>
    </row>
    <row r="47" spans="1:2" ht="15">
      <c r="B47" s="416" t="s">
        <v>326</v>
      </c>
    </row>
    <row r="48" spans="1:2" ht="15">
      <c r="B48" s="416" t="s">
        <v>327</v>
      </c>
    </row>
    <row r="49" spans="2:3" ht="15.75">
      <c r="B49" s="267" t="s">
        <v>366</v>
      </c>
      <c r="C49" s="249"/>
    </row>
  </sheetData>
  <hyperlinks>
    <hyperlink ref="B5" r:id="rId1" display="mailto:424968911@stratosmobile.net" xr:uid="{352A6F5E-F5AF-407A-91ED-083990C242DE}"/>
    <hyperlink ref="B6" r:id="rId2" display="mailto:424968913@stratosmobile.net" xr:uid="{EFAC95E9-CDCB-4BA3-A96B-19156EDF6A48}"/>
    <hyperlink ref="B9" r:id="rId3" display="mailto:northsealogic@miklagard-s.com" xr:uid="{66E2F1BC-9FC1-42E2-A161-359EC338661A}"/>
    <hyperlink ref="B12" r:id="rId4" display="mailto:424811420@stratosmobile.net" xr:uid="{2DE5DD95-D5DF-4EE0-89B1-2B3F39E4BAB5}"/>
    <hyperlink ref="B13" r:id="rId5" display="mailto:424811421@stratosmobile.net" xr:uid="{FDC929A3-287A-4719-9A77-12E92B6B5ED1}"/>
    <hyperlink ref="B16" r:id="rId6" display="mailto:northsearational@miklagard-s.com" xr:uid="{261E307B-3FBF-49FD-8978-E0EAA42D49E4}"/>
    <hyperlink ref="B19" r:id="rId7" display="mailto:421524114@stratosmobile.net" xr:uid="{433F9A5E-B5F3-4545-BFE2-3E3715139546}"/>
    <hyperlink ref="B20" r:id="rId8" display="mailto:421524113@stratosmobile.net" xr:uid="{1E50E270-FA5A-476D-90CE-23946AC21FC3}"/>
    <hyperlink ref="B23" r:id="rId9" display="mailto:azra-s@miklagard-s.com" xr:uid="{CDA4FBF7-5FA0-4EEA-9744-5F8DFF7B881A}"/>
    <hyperlink ref="B26" r:id="rId10" display="mailto:421525314@stratosmobile.net" xr:uid="{1748B19A-7F4A-49BC-935D-37FB2F734753}"/>
    <hyperlink ref="B27" r:id="rId11" display="mailto:421525313@stratosmobile.net" xr:uid="{ABC45045-C212-46D2-8D55-A26CFCC4D34B}"/>
    <hyperlink ref="B30" r:id="rId12" display="mailto:ozden-s@miklagard-s.com" xr:uid="{DF77E5C0-4385-4C98-937F-9431860B8E80}"/>
    <hyperlink ref="B37" r:id="rId13" display="mailto:eviapetrol5@seaven.gr" xr:uid="{98EC1AFA-9884-4812-B94F-91C3041759B6}"/>
    <hyperlink ref="B49" r:id="rId14" display="mailto:ataocean@outlook.com" xr:uid="{E8E6C11B-7D8E-49AD-9532-427240A25884}"/>
  </hyperlinks>
  <pageMargins left="0.7" right="0.7" top="0.75" bottom="0.75" header="0.3" footer="0.3"/>
  <pageSetup paperSize="9" orientation="portrait" r:id="rId1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501AB-ED8D-4348-A410-7467C385E7B6}">
  <dimension ref="A1:D96"/>
  <sheetViews>
    <sheetView topLeftCell="A82" workbookViewId="0">
      <selection activeCell="D7" sqref="D7"/>
    </sheetView>
  </sheetViews>
  <sheetFormatPr defaultRowHeight="12.75"/>
  <cols>
    <col min="1" max="1" width="16.42578125" customWidth="1"/>
    <col min="2" max="2" width="27.7109375" customWidth="1"/>
    <col min="3" max="3" width="37.5703125" customWidth="1"/>
    <col min="4" max="4" width="15.28515625" customWidth="1"/>
  </cols>
  <sheetData>
    <row r="1" spans="1:4" ht="13.5" thickBot="1"/>
    <row r="2" spans="1:4" ht="21.75" thickBot="1">
      <c r="A2" s="252"/>
      <c r="B2" s="253"/>
      <c r="C2" s="262" t="s">
        <v>286</v>
      </c>
      <c r="D2" s="261"/>
    </row>
    <row r="3" spans="1:4">
      <c r="D3" t="s">
        <v>189</v>
      </c>
    </row>
    <row r="4" spans="1:4">
      <c r="D4" s="263">
        <v>44562</v>
      </c>
    </row>
    <row r="6" spans="1:4" ht="63.75">
      <c r="A6" s="254" t="s">
        <v>190</v>
      </c>
      <c r="B6" s="254" t="s">
        <v>191</v>
      </c>
      <c r="C6" s="254" t="s">
        <v>192</v>
      </c>
      <c r="D6" s="412" t="s">
        <v>360</v>
      </c>
    </row>
    <row r="8" spans="1:4" ht="18.75">
      <c r="A8" s="255" t="s">
        <v>193</v>
      </c>
    </row>
    <row r="9" spans="1:4" ht="15" customHeight="1">
      <c r="B9" t="s">
        <v>194</v>
      </c>
      <c r="C9" t="s">
        <v>195</v>
      </c>
      <c r="D9" t="s">
        <v>196</v>
      </c>
    </row>
    <row r="10" spans="1:4" ht="15" customHeight="1">
      <c r="B10" t="s">
        <v>197</v>
      </c>
      <c r="C10" t="s">
        <v>195</v>
      </c>
      <c r="D10" t="s">
        <v>196</v>
      </c>
    </row>
    <row r="12" spans="1:4" ht="18.75">
      <c r="A12" s="256" t="s">
        <v>198</v>
      </c>
    </row>
    <row r="13" spans="1:4" ht="15" customHeight="1">
      <c r="B13" t="s">
        <v>199</v>
      </c>
      <c r="C13" t="s">
        <v>200</v>
      </c>
      <c r="D13" t="s">
        <v>196</v>
      </c>
    </row>
    <row r="14" spans="1:4" ht="15" customHeight="1">
      <c r="B14" t="s">
        <v>201</v>
      </c>
      <c r="C14" t="s">
        <v>200</v>
      </c>
      <c r="D14" t="s">
        <v>196</v>
      </c>
    </row>
    <row r="15" spans="1:4" ht="15" customHeight="1">
      <c r="B15" t="s">
        <v>202</v>
      </c>
      <c r="C15" t="s">
        <v>203</v>
      </c>
      <c r="D15" t="s">
        <v>196</v>
      </c>
    </row>
    <row r="16" spans="1:4" ht="15" customHeight="1">
      <c r="B16" t="s">
        <v>204</v>
      </c>
      <c r="C16" t="s">
        <v>203</v>
      </c>
      <c r="D16" t="s">
        <v>196</v>
      </c>
    </row>
    <row r="17" spans="1:4" ht="15" customHeight="1">
      <c r="B17" t="s">
        <v>205</v>
      </c>
      <c r="C17" t="s">
        <v>206</v>
      </c>
      <c r="D17" t="s">
        <v>196</v>
      </c>
    </row>
    <row r="18" spans="1:4" ht="15" customHeight="1">
      <c r="B18" t="s">
        <v>207</v>
      </c>
      <c r="C18" t="s">
        <v>195</v>
      </c>
      <c r="D18" t="s">
        <v>196</v>
      </c>
    </row>
    <row r="19" spans="1:4" ht="15" customHeight="1">
      <c r="B19" t="s">
        <v>208</v>
      </c>
      <c r="C19" t="s">
        <v>195</v>
      </c>
      <c r="D19" t="s">
        <v>196</v>
      </c>
    </row>
    <row r="20" spans="1:4" ht="15" customHeight="1">
      <c r="B20" t="s">
        <v>209</v>
      </c>
      <c r="C20" t="s">
        <v>195</v>
      </c>
      <c r="D20" t="s">
        <v>196</v>
      </c>
    </row>
    <row r="21" spans="1:4" ht="15" customHeight="1"/>
    <row r="22" spans="1:4" ht="15" customHeight="1">
      <c r="B22" t="s">
        <v>210</v>
      </c>
      <c r="C22" t="s">
        <v>211</v>
      </c>
      <c r="D22" t="s">
        <v>196</v>
      </c>
    </row>
    <row r="24" spans="1:4" ht="18.75">
      <c r="A24" s="256" t="s">
        <v>212</v>
      </c>
    </row>
    <row r="25" spans="1:4" s="249" customFormat="1" ht="15" customHeight="1">
      <c r="B25" s="257" t="s">
        <v>213</v>
      </c>
      <c r="C25" s="249" t="s">
        <v>214</v>
      </c>
      <c r="D25" s="249" t="s">
        <v>196</v>
      </c>
    </row>
    <row r="26" spans="1:4" s="249" customFormat="1" ht="15" customHeight="1">
      <c r="B26" s="257" t="s">
        <v>215</v>
      </c>
      <c r="C26" s="249" t="s">
        <v>214</v>
      </c>
      <c r="D26" s="249" t="s">
        <v>196</v>
      </c>
    </row>
    <row r="27" spans="1:4" s="249" customFormat="1" ht="15" customHeight="1">
      <c r="B27" s="258" t="s">
        <v>216</v>
      </c>
      <c r="C27" s="249" t="s">
        <v>214</v>
      </c>
      <c r="D27" s="249" t="s">
        <v>196</v>
      </c>
    </row>
    <row r="28" spans="1:4" s="249" customFormat="1" ht="15" customHeight="1">
      <c r="B28" s="257" t="s">
        <v>217</v>
      </c>
      <c r="C28" s="249" t="s">
        <v>214</v>
      </c>
      <c r="D28" s="249" t="s">
        <v>196</v>
      </c>
    </row>
    <row r="29" spans="1:4" s="249" customFormat="1" ht="15" customHeight="1">
      <c r="B29" s="257" t="s">
        <v>218</v>
      </c>
      <c r="C29" s="249" t="s">
        <v>214</v>
      </c>
      <c r="D29" s="249" t="s">
        <v>196</v>
      </c>
    </row>
    <row r="30" spans="1:4" s="249" customFormat="1" ht="15" customHeight="1">
      <c r="B30" s="257" t="s">
        <v>219</v>
      </c>
      <c r="C30" s="249" t="s">
        <v>214</v>
      </c>
      <c r="D30" s="249" t="s">
        <v>196</v>
      </c>
    </row>
    <row r="31" spans="1:4" s="249" customFormat="1" ht="15" customHeight="1">
      <c r="B31" s="257" t="s">
        <v>220</v>
      </c>
      <c r="C31" s="249" t="s">
        <v>214</v>
      </c>
      <c r="D31" s="249" t="s">
        <v>196</v>
      </c>
    </row>
    <row r="32" spans="1:4" s="249" customFormat="1" ht="15" customHeight="1">
      <c r="B32" s="257" t="s">
        <v>221</v>
      </c>
      <c r="C32" s="249" t="s">
        <v>214</v>
      </c>
      <c r="D32" s="249" t="s">
        <v>196</v>
      </c>
    </row>
    <row r="33" spans="1:4" s="249" customFormat="1" ht="15" customHeight="1">
      <c r="B33" s="257" t="s">
        <v>222</v>
      </c>
      <c r="C33" s="249" t="s">
        <v>214</v>
      </c>
      <c r="D33" s="249" t="s">
        <v>196</v>
      </c>
    </row>
    <row r="34" spans="1:4" s="249" customFormat="1" ht="15" customHeight="1">
      <c r="B34" s="257" t="s">
        <v>223</v>
      </c>
      <c r="C34" s="249" t="s">
        <v>214</v>
      </c>
      <c r="D34" s="249" t="s">
        <v>196</v>
      </c>
    </row>
    <row r="35" spans="1:4" s="249" customFormat="1" ht="15" customHeight="1">
      <c r="B35" s="257" t="s">
        <v>224</v>
      </c>
      <c r="C35" s="249" t="s">
        <v>214</v>
      </c>
      <c r="D35" s="249" t="s">
        <v>196</v>
      </c>
    </row>
    <row r="36" spans="1:4" s="249" customFormat="1" ht="15" customHeight="1">
      <c r="B36" s="257" t="s">
        <v>225</v>
      </c>
      <c r="C36" s="249" t="s">
        <v>214</v>
      </c>
      <c r="D36" s="249" t="s">
        <v>196</v>
      </c>
    </row>
    <row r="37" spans="1:4" s="249" customFormat="1" ht="15" customHeight="1">
      <c r="B37" s="257" t="s">
        <v>226</v>
      </c>
      <c r="C37" s="249" t="s">
        <v>214</v>
      </c>
      <c r="D37" s="249" t="s">
        <v>196</v>
      </c>
    </row>
    <row r="38" spans="1:4" s="249" customFormat="1" ht="15" customHeight="1">
      <c r="B38" s="257" t="s">
        <v>227</v>
      </c>
      <c r="C38" s="249" t="s">
        <v>214</v>
      </c>
      <c r="D38" s="249" t="s">
        <v>196</v>
      </c>
    </row>
    <row r="39" spans="1:4" s="249" customFormat="1" ht="15" customHeight="1">
      <c r="B39" s="257" t="s">
        <v>228</v>
      </c>
      <c r="C39" s="249" t="s">
        <v>214</v>
      </c>
      <c r="D39" s="249" t="s">
        <v>196</v>
      </c>
    </row>
    <row r="40" spans="1:4" s="249" customFormat="1" ht="15" customHeight="1">
      <c r="B40" s="257" t="s">
        <v>229</v>
      </c>
      <c r="C40" s="249" t="s">
        <v>214</v>
      </c>
      <c r="D40" s="249" t="s">
        <v>196</v>
      </c>
    </row>
    <row r="41" spans="1:4" s="249" customFormat="1" ht="15" customHeight="1">
      <c r="B41" s="257" t="s">
        <v>230</v>
      </c>
      <c r="C41" s="249" t="s">
        <v>214</v>
      </c>
      <c r="D41" s="249" t="s">
        <v>196</v>
      </c>
    </row>
    <row r="42" spans="1:4" s="249" customFormat="1" ht="15" customHeight="1"/>
    <row r="43" spans="1:4" ht="18.75">
      <c r="A43" s="256" t="s">
        <v>231</v>
      </c>
    </row>
    <row r="44" spans="1:4" ht="15" customHeight="1">
      <c r="B44" t="s">
        <v>232</v>
      </c>
      <c r="C44" t="s">
        <v>203</v>
      </c>
      <c r="D44" t="s">
        <v>196</v>
      </c>
    </row>
    <row r="45" spans="1:4" ht="15" customHeight="1">
      <c r="B45" t="s">
        <v>233</v>
      </c>
      <c r="C45" t="s">
        <v>203</v>
      </c>
      <c r="D45" t="s">
        <v>196</v>
      </c>
    </row>
    <row r="46" spans="1:4" ht="15" customHeight="1">
      <c r="B46" t="s">
        <v>234</v>
      </c>
      <c r="C46" t="s">
        <v>203</v>
      </c>
      <c r="D46" t="s">
        <v>196</v>
      </c>
    </row>
    <row r="47" spans="1:4" ht="15" customHeight="1">
      <c r="B47" t="s">
        <v>235</v>
      </c>
      <c r="C47" t="s">
        <v>203</v>
      </c>
      <c r="D47" t="s">
        <v>196</v>
      </c>
    </row>
    <row r="48" spans="1:4" ht="15" customHeight="1">
      <c r="B48" t="s">
        <v>236</v>
      </c>
      <c r="C48" t="s">
        <v>203</v>
      </c>
      <c r="D48" t="s">
        <v>196</v>
      </c>
    </row>
    <row r="49" spans="1:4" ht="15" customHeight="1">
      <c r="B49" t="s">
        <v>237</v>
      </c>
      <c r="C49" t="s">
        <v>203</v>
      </c>
      <c r="D49" t="s">
        <v>196</v>
      </c>
    </row>
    <row r="50" spans="1:4" ht="15" customHeight="1">
      <c r="B50" t="s">
        <v>238</v>
      </c>
      <c r="C50" t="s">
        <v>203</v>
      </c>
      <c r="D50" t="s">
        <v>196</v>
      </c>
    </row>
    <row r="51" spans="1:4" ht="15" customHeight="1">
      <c r="B51" t="s">
        <v>239</v>
      </c>
      <c r="C51" t="s">
        <v>240</v>
      </c>
      <c r="D51" t="s">
        <v>196</v>
      </c>
    </row>
    <row r="52" spans="1:4" ht="15" customHeight="1">
      <c r="B52" t="s">
        <v>241</v>
      </c>
      <c r="C52" t="s">
        <v>240</v>
      </c>
      <c r="D52" t="s">
        <v>196</v>
      </c>
    </row>
    <row r="53" spans="1:4" ht="15" customHeight="1">
      <c r="B53" t="s">
        <v>242</v>
      </c>
      <c r="C53" t="s">
        <v>240</v>
      </c>
      <c r="D53" t="s">
        <v>196</v>
      </c>
    </row>
    <row r="54" spans="1:4" ht="15" customHeight="1"/>
    <row r="55" spans="1:4" ht="18.75">
      <c r="A55" s="256" t="s">
        <v>243</v>
      </c>
    </row>
    <row r="56" spans="1:4" ht="15" customHeight="1">
      <c r="B56" s="259" t="s">
        <v>244</v>
      </c>
      <c r="C56" t="s">
        <v>214</v>
      </c>
      <c r="D56" t="s">
        <v>196</v>
      </c>
    </row>
    <row r="57" spans="1:4" ht="15" customHeight="1">
      <c r="B57" s="259" t="s">
        <v>245</v>
      </c>
      <c r="C57" t="s">
        <v>214</v>
      </c>
      <c r="D57" t="s">
        <v>196</v>
      </c>
    </row>
    <row r="58" spans="1:4" ht="15" customHeight="1">
      <c r="B58" s="259" t="s">
        <v>246</v>
      </c>
      <c r="C58" t="s">
        <v>214</v>
      </c>
      <c r="D58" t="s">
        <v>196</v>
      </c>
    </row>
    <row r="59" spans="1:4" ht="15" customHeight="1">
      <c r="B59" s="259" t="s">
        <v>247</v>
      </c>
      <c r="C59" t="s">
        <v>214</v>
      </c>
      <c r="D59" t="s">
        <v>196</v>
      </c>
    </row>
    <row r="60" spans="1:4" ht="15" customHeight="1">
      <c r="B60" s="259" t="s">
        <v>248</v>
      </c>
      <c r="C60" t="s">
        <v>214</v>
      </c>
      <c r="D60" t="s">
        <v>196</v>
      </c>
    </row>
    <row r="61" spans="1:4" ht="15" customHeight="1">
      <c r="B61" s="259" t="s">
        <v>249</v>
      </c>
      <c r="C61" t="s">
        <v>214</v>
      </c>
      <c r="D61" t="s">
        <v>196</v>
      </c>
    </row>
    <row r="62" spans="1:4" ht="15" customHeight="1">
      <c r="B62" s="259" t="s">
        <v>250</v>
      </c>
      <c r="C62" t="s">
        <v>214</v>
      </c>
      <c r="D62" t="s">
        <v>196</v>
      </c>
    </row>
    <row r="63" spans="1:4" ht="15" customHeight="1">
      <c r="B63" s="259" t="s">
        <v>251</v>
      </c>
      <c r="C63" t="s">
        <v>214</v>
      </c>
      <c r="D63" t="s">
        <v>196</v>
      </c>
    </row>
    <row r="64" spans="1:4" ht="15" customHeight="1">
      <c r="B64" s="259" t="s">
        <v>252</v>
      </c>
      <c r="C64" t="s">
        <v>214</v>
      </c>
      <c r="D64" t="s">
        <v>196</v>
      </c>
    </row>
    <row r="65" spans="1:4" ht="15" customHeight="1">
      <c r="B65" s="259" t="s">
        <v>253</v>
      </c>
      <c r="C65" t="s">
        <v>214</v>
      </c>
      <c r="D65" t="s">
        <v>196</v>
      </c>
    </row>
    <row r="66" spans="1:4" ht="15" customHeight="1">
      <c r="B66" s="259" t="s">
        <v>254</v>
      </c>
      <c r="C66" t="s">
        <v>214</v>
      </c>
      <c r="D66" t="s">
        <v>196</v>
      </c>
    </row>
    <row r="67" spans="1:4" ht="15" customHeight="1">
      <c r="B67" s="259" t="s">
        <v>255</v>
      </c>
      <c r="C67" t="s">
        <v>214</v>
      </c>
      <c r="D67" t="s">
        <v>196</v>
      </c>
    </row>
    <row r="68" spans="1:4" ht="15" customHeight="1">
      <c r="B68" s="259" t="s">
        <v>256</v>
      </c>
      <c r="C68" t="s">
        <v>214</v>
      </c>
      <c r="D68" t="s">
        <v>196</v>
      </c>
    </row>
    <row r="69" spans="1:4" ht="15" customHeight="1">
      <c r="B69" s="259" t="s">
        <v>257</v>
      </c>
      <c r="C69" t="s">
        <v>214</v>
      </c>
      <c r="D69" t="s">
        <v>196</v>
      </c>
    </row>
    <row r="70" spans="1:4" ht="15" customHeight="1">
      <c r="B70" s="259" t="s">
        <v>258</v>
      </c>
      <c r="C70" t="s">
        <v>214</v>
      </c>
      <c r="D70" t="s">
        <v>196</v>
      </c>
    </row>
    <row r="71" spans="1:4" ht="15" customHeight="1"/>
    <row r="72" spans="1:4" ht="18.75">
      <c r="A72" s="256" t="s">
        <v>259</v>
      </c>
    </row>
    <row r="73" spans="1:4" ht="15" customHeight="1">
      <c r="B73" t="s">
        <v>260</v>
      </c>
      <c r="C73" t="s">
        <v>203</v>
      </c>
      <c r="D73" t="s">
        <v>196</v>
      </c>
    </row>
    <row r="74" spans="1:4" ht="15" customHeight="1">
      <c r="B74" t="s">
        <v>261</v>
      </c>
      <c r="C74" t="s">
        <v>203</v>
      </c>
      <c r="D74" t="s">
        <v>196</v>
      </c>
    </row>
    <row r="75" spans="1:4" ht="15" customHeight="1">
      <c r="B75" t="s">
        <v>262</v>
      </c>
      <c r="C75" t="s">
        <v>263</v>
      </c>
      <c r="D75" t="s">
        <v>196</v>
      </c>
    </row>
    <row r="76" spans="1:4" ht="15" customHeight="1">
      <c r="B76" s="260" t="s">
        <v>264</v>
      </c>
      <c r="C76" t="s">
        <v>214</v>
      </c>
      <c r="D76" t="s">
        <v>196</v>
      </c>
    </row>
    <row r="77" spans="1:4" ht="15" customHeight="1">
      <c r="B77" s="260" t="s">
        <v>265</v>
      </c>
      <c r="C77" t="s">
        <v>214</v>
      </c>
      <c r="D77" t="s">
        <v>196</v>
      </c>
    </row>
    <row r="78" spans="1:4" ht="15" customHeight="1">
      <c r="B78" s="260" t="s">
        <v>266</v>
      </c>
      <c r="C78" t="s">
        <v>214</v>
      </c>
      <c r="D78" t="s">
        <v>196</v>
      </c>
    </row>
    <row r="79" spans="1:4" ht="15" customHeight="1">
      <c r="B79" s="260" t="s">
        <v>267</v>
      </c>
      <c r="C79" t="s">
        <v>214</v>
      </c>
      <c r="D79" t="s">
        <v>196</v>
      </c>
    </row>
    <row r="80" spans="1:4" ht="15" customHeight="1">
      <c r="B80" s="260" t="s">
        <v>268</v>
      </c>
      <c r="C80" t="s">
        <v>214</v>
      </c>
      <c r="D80" t="s">
        <v>196</v>
      </c>
    </row>
    <row r="81" spans="1:4" ht="15" customHeight="1">
      <c r="B81" s="260" t="s">
        <v>269</v>
      </c>
      <c r="C81" t="s">
        <v>214</v>
      </c>
      <c r="D81" t="s">
        <v>196</v>
      </c>
    </row>
    <row r="82" spans="1:4" ht="15" customHeight="1">
      <c r="B82" s="260" t="s">
        <v>270</v>
      </c>
      <c r="C82" t="s">
        <v>271</v>
      </c>
      <c r="D82" t="s">
        <v>196</v>
      </c>
    </row>
    <row r="83" spans="1:4" ht="15" customHeight="1">
      <c r="B83" s="260" t="s">
        <v>272</v>
      </c>
      <c r="C83" t="s">
        <v>271</v>
      </c>
      <c r="D83" t="s">
        <v>196</v>
      </c>
    </row>
    <row r="84" spans="1:4" ht="15" customHeight="1">
      <c r="B84" s="260" t="s">
        <v>273</v>
      </c>
      <c r="C84" t="s">
        <v>274</v>
      </c>
      <c r="D84" t="s">
        <v>196</v>
      </c>
    </row>
    <row r="85" spans="1:4" ht="15" customHeight="1">
      <c r="B85" s="260" t="s">
        <v>275</v>
      </c>
      <c r="C85" t="s">
        <v>274</v>
      </c>
      <c r="D85" t="s">
        <v>196</v>
      </c>
    </row>
    <row r="86" spans="1:4" ht="17.25" customHeight="1">
      <c r="B86" s="260" t="s">
        <v>276</v>
      </c>
      <c r="C86" t="s">
        <v>274</v>
      </c>
      <c r="D86" t="s">
        <v>196</v>
      </c>
    </row>
    <row r="87" spans="1:4" ht="15" customHeight="1">
      <c r="B87" s="260" t="s">
        <v>277</v>
      </c>
      <c r="C87" t="s">
        <v>274</v>
      </c>
      <c r="D87" t="s">
        <v>196</v>
      </c>
    </row>
    <row r="88" spans="1:4" ht="15" customHeight="1">
      <c r="B88" s="260" t="s">
        <v>278</v>
      </c>
      <c r="C88" t="s">
        <v>274</v>
      </c>
      <c r="D88" t="s">
        <v>196</v>
      </c>
    </row>
    <row r="89" spans="1:4" ht="15" customHeight="1"/>
    <row r="90" spans="1:4" ht="18.75">
      <c r="A90" s="256" t="s">
        <v>279</v>
      </c>
    </row>
    <row r="91" spans="1:4" ht="15" customHeight="1">
      <c r="B91" t="s">
        <v>280</v>
      </c>
      <c r="C91" t="s">
        <v>281</v>
      </c>
      <c r="D91" t="s">
        <v>196</v>
      </c>
    </row>
    <row r="92" spans="1:4" ht="15" customHeight="1">
      <c r="B92" t="s">
        <v>282</v>
      </c>
      <c r="C92" t="s">
        <v>281</v>
      </c>
      <c r="D92" t="s">
        <v>196</v>
      </c>
    </row>
    <row r="93" spans="1:4" ht="15" customHeight="1">
      <c r="B93" t="s">
        <v>283</v>
      </c>
      <c r="C93" t="s">
        <v>281</v>
      </c>
      <c r="D93" t="s">
        <v>196</v>
      </c>
    </row>
    <row r="94" spans="1:4" ht="15" customHeight="1"/>
    <row r="95" spans="1:4" ht="18.75">
      <c r="A95" s="256" t="s">
        <v>284</v>
      </c>
    </row>
    <row r="96" spans="1:4" ht="15" customHeight="1">
      <c r="B96" t="s">
        <v>285</v>
      </c>
      <c r="C96" t="s">
        <v>281</v>
      </c>
      <c r="D96" t="s">
        <v>196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NST DA control sheet</vt:lpstr>
      <vt:lpstr>Miscl NST</vt:lpstr>
      <vt:lpstr>Miscl Own</vt:lpstr>
      <vt:lpstr>Instruction</vt:lpstr>
      <vt:lpstr>Banking Details NST</vt:lpstr>
      <vt:lpstr>Details of Managers &amp; Owners</vt:lpstr>
      <vt:lpstr>Vessels contact details</vt:lpstr>
      <vt:lpstr>NST TOWAGE Contract</vt:lpstr>
      <vt:lpstr>Instruction!Print_Area</vt:lpstr>
      <vt:lpstr>'Miscl NST'!Print_Area</vt:lpstr>
      <vt:lpstr>'Miscl Own'!Print_Area</vt:lpstr>
      <vt:lpstr>'NST DA control sheet'!Print_Area</vt:lpstr>
    </vt:vector>
  </TitlesOfParts>
  <Company>North Sea Tankers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NST OPS</dc:creator>
  <cp:lastModifiedBy>Arco Parlevliet</cp:lastModifiedBy>
  <cp:lastPrinted>2014-07-17T10:46:19Z</cp:lastPrinted>
  <dcterms:created xsi:type="dcterms:W3CDTF">2009-05-26T10:20:18Z</dcterms:created>
  <dcterms:modified xsi:type="dcterms:W3CDTF">2022-05-19T15:08:08Z</dcterms:modified>
</cp:coreProperties>
</file>